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drawings/drawing3.xml" ContentType="application/vnd.openxmlformats-officedocument.drawing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drawings/drawing4.xml" ContentType="application/vnd.openxmlformats-officedocument.drawing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drawings/drawing5.xml" ContentType="application/vnd.openxmlformats-officedocument.drawing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codeName="ThisWorkbook" defaultThemeVersion="124226"/>
  <workbookProtection workbookAlgorithmName="SHA-512" workbookHashValue="clgLYgbkbnUMotYOeSIVDQQ+EL5EdsZMV4iGVuP33LjclU9XFy4UAEzIZx4W4EBpDhnnqtclA+WVPZwuFORazA==" workbookSaltValue="FDGg1DhydHxweqC9ZRQJww==" workbookSpinCount="100000" lockStructure="1"/>
  <bookViews>
    <workbookView xWindow="120" yWindow="0" windowWidth="10680" windowHeight="5895" tabRatio="797"/>
  </bookViews>
  <sheets>
    <sheet name="Summary" sheetId="10" r:id="rId1"/>
    <sheet name="Charter" sheetId="25" state="hidden" r:id="rId2"/>
    <sheet name="Scope" sheetId="12" state="hidden" r:id="rId3"/>
    <sheet name="Benefit" sheetId="13" state="hidden" r:id="rId4"/>
    <sheet name="Cost" sheetId="14" state="hidden" r:id="rId5"/>
    <sheet name="Risk" sheetId="15" state="hidden" r:id="rId6"/>
    <sheet name="Rubric" sheetId="1" r:id="rId7"/>
    <sheet name="Stakeholder Register" sheetId="22" state="hidden" r:id="rId8"/>
    <sheet name="LOOKUP" sheetId="26" state="hidden" r:id="rId9"/>
  </sheets>
  <definedNames>
    <definedName name="Alignment">Rubric!$Q$5:$Q$19</definedName>
    <definedName name="BusinessCritical">LOOKUP!$C$12:$C$18</definedName>
    <definedName name="Campuses">LOOKUP!$F$1:$F$6</definedName>
    <definedName name="Cost">Rubric!#REF!</definedName>
    <definedName name="CurrentStage">Summary!$N$2</definedName>
    <definedName name="ExecutiveSponsor">Summary!$D$7</definedName>
    <definedName name="Impact">LOOKUP!$F$12:$F$16</definedName>
    <definedName name="_xlnm.Print_Area" localSheetId="3">Benefit!$A$1:$Q$32</definedName>
    <definedName name="_xlnm.Print_Area" localSheetId="1">Charter!$A$1:$Q$18</definedName>
    <definedName name="_xlnm.Print_Area" localSheetId="4">Cost!$A$1:$Q$71</definedName>
    <definedName name="_xlnm.Print_Area" localSheetId="5">Risk!$A$1:$Q$36</definedName>
    <definedName name="_xlnm.Print_Area" localSheetId="6">Rubric!$A$2:$Q$25</definedName>
    <definedName name="_xlnm.Print_Area" localSheetId="2">Scope!$A$1:$Q$14</definedName>
    <definedName name="_xlnm.Print_Area" localSheetId="7">'Stakeholder Register'!$A$1:$S$22</definedName>
    <definedName name="_xlnm.Print_Area" localSheetId="0">Summary!$A$2:$Q$48</definedName>
    <definedName name="_xlnm.Print_Titles" localSheetId="3">Benefit!$1:$2</definedName>
    <definedName name="_xlnm.Print_Titles" localSheetId="1">Charter!$1:$1</definedName>
    <definedName name="_xlnm.Print_Titles" localSheetId="4">Cost!$1:$2</definedName>
    <definedName name="_xlnm.Print_Titles" localSheetId="5">Risk!$1:$2</definedName>
    <definedName name="_xlnm.Print_Titles" localSheetId="6">Rubric!$3:$3</definedName>
    <definedName name="_xlnm.Print_Titles" localSheetId="2">Scope!$1:$2</definedName>
    <definedName name="_xlnm.Print_Titles" localSheetId="7">'Stakeholder Register'!$1:$2</definedName>
    <definedName name="_xlnm.Print_Titles" localSheetId="0">Summary!$1:$2</definedName>
    <definedName name="Program">Summary!#REF!</definedName>
    <definedName name="ProgramName">Summary!$A$2</definedName>
    <definedName name="ProjectManager">Summary!#REF!</definedName>
    <definedName name="ProjectSponsor">Summary!#REF!</definedName>
    <definedName name="Ratings">LOOKUP!$A$1:$A$8</definedName>
    <definedName name="RatingsAlignment">Rubric!$Q$5:$Q$9</definedName>
    <definedName name="RatingsCost">Rubric!$Q$11:$Q$19</definedName>
    <definedName name="RatingsInvestment">Rubric!$Q$24:$Q$25</definedName>
    <definedName name="RatingsRisk">Rubric!$Q$21:$Q$22</definedName>
    <definedName name="Role">LOOKUP!$I$1:$I$5</definedName>
    <definedName name="ScoreAlignment">Rubric!$Q$4</definedName>
    <definedName name="ScoreCost">Rubric!$Q$10</definedName>
    <definedName name="ScoreInvestment">Rubric!$Q$23</definedName>
    <definedName name="ScoreRisk">Rubric!$Q$20</definedName>
    <definedName name="Stages">LOOKUP!$C$1:$C$6</definedName>
    <definedName name="Timeframe">Summary!$N$7</definedName>
  </definedNames>
  <calcPr calcId="152511"/>
</workbook>
</file>

<file path=xl/calcChain.xml><?xml version="1.0" encoding="utf-8"?>
<calcChain xmlns="http://schemas.openxmlformats.org/spreadsheetml/2006/main">
  <c r="Q23" i="1" l="1"/>
  <c r="Q48" i="10" s="1"/>
  <c r="A2" i="1"/>
  <c r="Q10" i="1" l="1"/>
  <c r="I48" i="10" s="1"/>
  <c r="Q4" i="1" l="1"/>
  <c r="F48" i="10" s="1"/>
  <c r="A1" i="12"/>
  <c r="N1" i="12"/>
  <c r="A1" i="13"/>
  <c r="N1" i="13"/>
  <c r="N1" i="14"/>
  <c r="A1" i="14"/>
  <c r="N1" i="15"/>
  <c r="A1" i="15"/>
  <c r="A1" i="25"/>
  <c r="N1" i="25"/>
  <c r="W1" i="22"/>
  <c r="A1" i="22"/>
  <c r="O33" i="14" l="1"/>
  <c r="O32" i="14"/>
  <c r="O30" i="14" l="1"/>
  <c r="O29" i="14"/>
  <c r="O44" i="14" l="1"/>
  <c r="O45" i="14"/>
  <c r="O46" i="14"/>
  <c r="O43" i="14"/>
  <c r="O27" i="14"/>
  <c r="O28" i="14"/>
  <c r="O31" i="14"/>
  <c r="O34" i="14"/>
  <c r="O35" i="14"/>
  <c r="O36" i="14"/>
  <c r="O37" i="14"/>
  <c r="O38" i="14"/>
  <c r="O39" i="14"/>
  <c r="O40" i="14"/>
  <c r="O41" i="14"/>
  <c r="O26" i="14"/>
  <c r="Q20" i="1"/>
  <c r="M48" i="10" s="1"/>
</calcChain>
</file>

<file path=xl/comments1.xml><?xml version="1.0" encoding="utf-8"?>
<comments xmlns="http://schemas.openxmlformats.org/spreadsheetml/2006/main">
  <authors>
    <author>Hall, Ellen</author>
  </authors>
  <commentList>
    <comment ref="M3" authorId="0">
      <text>
        <r>
          <rPr>
            <b/>
            <sz val="9"/>
            <color indexed="81"/>
            <rFont val="Tahoma"/>
            <family val="2"/>
          </rPr>
          <t>Hall, Ellen:</t>
        </r>
        <r>
          <rPr>
            <sz val="9"/>
            <color indexed="81"/>
            <rFont val="Tahoma"/>
            <family val="2"/>
          </rPr>
          <t xml:space="preserve">
Click to see role definitions on Look up sheet.</t>
        </r>
      </text>
    </comment>
  </commentList>
</comments>
</file>

<file path=xl/sharedStrings.xml><?xml version="1.0" encoding="utf-8"?>
<sst xmlns="http://schemas.openxmlformats.org/spreadsheetml/2006/main" count="292" uniqueCount="209">
  <si>
    <t>COST</t>
  </si>
  <si>
    <t>BENEFIT</t>
  </si>
  <si>
    <t>RISK</t>
  </si>
  <si>
    <t>OBJECTIVE</t>
  </si>
  <si>
    <t>CATEGORY</t>
  </si>
  <si>
    <t>Department</t>
  </si>
  <si>
    <t>Mission</t>
  </si>
  <si>
    <t>Pending</t>
  </si>
  <si>
    <t>Title</t>
  </si>
  <si>
    <t>Email</t>
  </si>
  <si>
    <t>Phone</t>
  </si>
  <si>
    <t>Executive Sponsor</t>
  </si>
  <si>
    <t>BUSINESS CASE</t>
  </si>
  <si>
    <t>PROJECT SCOPE</t>
  </si>
  <si>
    <t>Check or describe the high-level tasks and activities included in the scope of this project</t>
  </si>
  <si>
    <t>Describe tasks or activities explicitly INCLUDED in the scope of this project</t>
  </si>
  <si>
    <t>Describe tasks or activities explicitly EXCLUDED from the scope of this project</t>
  </si>
  <si>
    <t>List the known assumptions contributing to the scope, cost, or other components of this project</t>
  </si>
  <si>
    <r>
      <t>Who are the stakeholders in this project?</t>
    </r>
    <r>
      <rPr>
        <i/>
        <sz val="9"/>
        <color theme="1"/>
        <rFont val="Arial"/>
        <family val="2"/>
      </rPr>
      <t xml:space="preserve"> (List stakeholders and their interests)</t>
    </r>
  </si>
  <si>
    <r>
      <t xml:space="preserve">What alternatives exist for this project? </t>
    </r>
    <r>
      <rPr>
        <i/>
        <sz val="9"/>
        <color theme="1"/>
        <rFont val="Arial"/>
        <family val="2"/>
      </rPr>
      <t>(Describe alternatives that could achieve similar results)</t>
    </r>
  </si>
  <si>
    <t>Community Experience</t>
  </si>
  <si>
    <t>Fiscal</t>
  </si>
  <si>
    <t>Operational Efficiency</t>
  </si>
  <si>
    <t>Sustainment</t>
  </si>
  <si>
    <r>
      <t xml:space="preserve">Benefits Summary </t>
    </r>
    <r>
      <rPr>
        <i/>
        <sz val="9"/>
        <color theme="1"/>
        <rFont val="Arial"/>
        <family val="2"/>
      </rPr>
      <t>Check all that apply</t>
    </r>
  </si>
  <si>
    <r>
      <t xml:space="preserve">What is the background behind this project? </t>
    </r>
    <r>
      <rPr>
        <i/>
        <sz val="9"/>
        <color theme="1"/>
        <rFont val="Arial"/>
        <family val="2"/>
      </rPr>
      <t>Describe any relevant background information</t>
    </r>
  </si>
  <si>
    <r>
      <t xml:space="preserve">Who are the intended end users? </t>
    </r>
    <r>
      <rPr>
        <i/>
        <sz val="9"/>
        <color theme="1"/>
        <rFont val="Arial"/>
        <family val="2"/>
      </rPr>
      <t>Check all that apply</t>
    </r>
  </si>
  <si>
    <r>
      <t xml:space="preserve">Expected number of end users directly benefiting? </t>
    </r>
    <r>
      <rPr>
        <i/>
        <sz val="9"/>
        <color theme="1"/>
        <rFont val="Arial"/>
        <family val="2"/>
      </rPr>
      <t>Select one</t>
    </r>
  </si>
  <si>
    <r>
      <t xml:space="preserve">How do the benefits of the alternative solutions compare to this solution? </t>
    </r>
    <r>
      <rPr>
        <i/>
        <sz val="9"/>
        <color theme="1"/>
        <rFont val="Arial"/>
        <family val="2"/>
      </rPr>
      <t>Describe or attach alternatives analysis</t>
    </r>
  </si>
  <si>
    <r>
      <t xml:space="preserve">What are the expected cost or effort savings? </t>
    </r>
    <r>
      <rPr>
        <i/>
        <sz val="9"/>
        <color theme="1"/>
        <rFont val="Arial"/>
        <family val="2"/>
      </rPr>
      <t>Attach supporting documentation if necessary</t>
    </r>
  </si>
  <si>
    <t>Estimated Savings</t>
  </si>
  <si>
    <t>Description</t>
  </si>
  <si>
    <r>
      <t xml:space="preserve">What are the expected annual revenue gains? </t>
    </r>
    <r>
      <rPr>
        <i/>
        <sz val="9"/>
        <color theme="1"/>
        <rFont val="Arial"/>
        <family val="2"/>
      </rPr>
      <t>Attach supporting documentation if necessary</t>
    </r>
  </si>
  <si>
    <t>Estimated Gain</t>
  </si>
  <si>
    <t>Other:</t>
  </si>
  <si>
    <r>
      <t xml:space="preserve">Critical Success Factors </t>
    </r>
    <r>
      <rPr>
        <i/>
        <sz val="9"/>
        <color theme="1"/>
        <rFont val="Arial"/>
        <family val="2"/>
      </rPr>
      <t>Explain the things that MUST happen for this project to succeed</t>
    </r>
  </si>
  <si>
    <t>Describe the alignment of underlying technology to current and emerging industry best practices</t>
  </si>
  <si>
    <r>
      <t xml:space="preserve">Describe the likelihood of risks and impacts of alternative solutions </t>
    </r>
    <r>
      <rPr>
        <i/>
        <sz val="9"/>
        <color theme="1"/>
        <rFont val="Arial"/>
        <family val="2"/>
      </rPr>
      <t>Describe or attach alternatives analysis</t>
    </r>
  </si>
  <si>
    <r>
      <t xml:space="preserve">Expected number of end users to be trained? </t>
    </r>
    <r>
      <rPr>
        <i/>
        <sz val="9"/>
        <color theme="1"/>
        <rFont val="Arial"/>
        <family val="2"/>
      </rPr>
      <t>Select one</t>
    </r>
  </si>
  <si>
    <t>Describe the knowledge base and level of training needed</t>
  </si>
  <si>
    <t>Describe the communications plan</t>
  </si>
  <si>
    <t>Describe the security review and analysis</t>
  </si>
  <si>
    <r>
      <t xml:space="preserve">Expected number of users otherwise impacted? </t>
    </r>
    <r>
      <rPr>
        <i/>
        <sz val="9"/>
        <color theme="1"/>
        <rFont val="Arial"/>
        <family val="2"/>
      </rPr>
      <t>Select one</t>
    </r>
  </si>
  <si>
    <r>
      <t xml:space="preserve">Describe the impact on the users </t>
    </r>
    <r>
      <rPr>
        <i/>
        <sz val="9"/>
        <color theme="1"/>
        <rFont val="Arial"/>
        <family val="2"/>
      </rPr>
      <t>e.g. inquiry handling, new procedures, internal support</t>
    </r>
  </si>
  <si>
    <r>
      <t xml:space="preserve">What prior project is this project most similar to? </t>
    </r>
    <r>
      <rPr>
        <i/>
        <sz val="9"/>
        <color theme="1"/>
        <rFont val="Arial"/>
        <family val="2"/>
      </rPr>
      <t>Describe how they are similar and/or different</t>
    </r>
  </si>
  <si>
    <r>
      <t xml:space="preserve">Dependencies </t>
    </r>
    <r>
      <rPr>
        <i/>
        <sz val="9"/>
        <color theme="1"/>
        <rFont val="Arial"/>
        <family val="2"/>
      </rPr>
      <t>Select one or more</t>
    </r>
  </si>
  <si>
    <r>
      <t xml:space="preserve">Dependency Details </t>
    </r>
    <r>
      <rPr>
        <i/>
        <sz val="9"/>
        <color theme="1"/>
        <rFont val="Arial"/>
        <family val="2"/>
      </rPr>
      <t>Explain</t>
    </r>
  </si>
  <si>
    <t>Estimated Cost</t>
  </si>
  <si>
    <t>Type of Cost</t>
  </si>
  <si>
    <r>
      <t>Upfront Product Acquisition Costs</t>
    </r>
    <r>
      <rPr>
        <i/>
        <sz val="9"/>
        <color theme="1"/>
        <rFont val="Arial"/>
        <family val="2"/>
      </rPr>
      <t xml:space="preserve"> Check all that apply, describe, enter cost estimates</t>
    </r>
  </si>
  <si>
    <t>Product Procurement Information</t>
  </si>
  <si>
    <t>Have vendor options been identified?</t>
  </si>
  <si>
    <t>Upfront Consulting Service Acquisition Costs</t>
  </si>
  <si>
    <t>Service Procurement Information</t>
  </si>
  <si>
    <r>
      <t>Existing Technology Infrastructure to be used</t>
    </r>
    <r>
      <rPr>
        <i/>
        <sz val="9"/>
        <color theme="1"/>
        <rFont val="Arial"/>
        <family val="2"/>
      </rPr>
      <t xml:space="preserve"> Check all that apply, describe, enter cost estimates</t>
    </r>
  </si>
  <si>
    <r>
      <t xml:space="preserve">How do the costs of the alternative solutions compare to this solution? </t>
    </r>
    <r>
      <rPr>
        <i/>
        <sz val="9"/>
        <color theme="1"/>
        <rFont val="Arial"/>
        <family val="2"/>
      </rPr>
      <t>Describe or attach alternatives analysis</t>
    </r>
  </si>
  <si>
    <r>
      <t>Upfront User Support Costs</t>
    </r>
    <r>
      <rPr>
        <i/>
        <sz val="9"/>
        <color theme="1"/>
        <rFont val="Arial"/>
        <family val="2"/>
      </rPr>
      <t xml:space="preserve"> Check all that apply, describe, enter cost estimates</t>
    </r>
  </si>
  <si>
    <t>(estimate 20% of upfront development)</t>
  </si>
  <si>
    <r>
      <t>Upfront Development / Integration Time &amp; Effort Costs</t>
    </r>
    <r>
      <rPr>
        <i/>
        <sz val="9"/>
        <color theme="1"/>
        <rFont val="Arial"/>
        <family val="2"/>
      </rPr>
      <t xml:space="preserve"> Use average burdened rates and/or hourly equation provided</t>
    </r>
  </si>
  <si>
    <t>Type</t>
  </si>
  <si>
    <t>Avg Rate</t>
  </si>
  <si>
    <t>Est. Hours</t>
  </si>
  <si>
    <t>Name</t>
  </si>
  <si>
    <t>HrlyRt</t>
  </si>
  <si>
    <t>*k</t>
  </si>
  <si>
    <t>VALUE</t>
  </si>
  <si>
    <r>
      <t>Upfront Development / Integration Cash Outlay Costs</t>
    </r>
    <r>
      <rPr>
        <i/>
        <sz val="9"/>
        <color theme="1"/>
        <rFont val="Arial"/>
        <family val="2"/>
      </rPr>
      <t xml:space="preserve"> Check all that apply, describe, enter cost estimates</t>
    </r>
  </si>
  <si>
    <t>Describe the likelihood of risks and their impact if this project IS implemented</t>
  </si>
  <si>
    <t>Describe the likelihood of risks and their impact if this project is NOT implemented</t>
  </si>
  <si>
    <t>NA</t>
  </si>
  <si>
    <r>
      <t xml:space="preserve">Describe the life expectancy of the product as a long-term or short-term solution  </t>
    </r>
    <r>
      <rPr>
        <i/>
        <sz val="9"/>
        <color theme="1"/>
        <rFont val="Arial"/>
        <family val="2"/>
      </rPr>
      <t>Describe or attach alternatives analysis</t>
    </r>
  </si>
  <si>
    <r>
      <t xml:space="preserve">What are the expected tangible or intangible benefits of the outcome? </t>
    </r>
    <r>
      <rPr>
        <i/>
        <sz val="9"/>
        <color theme="1"/>
        <rFont val="Arial"/>
        <family val="2"/>
      </rPr>
      <t>Describe</t>
    </r>
  </si>
  <si>
    <r>
      <t>Ongoing Annual Costs</t>
    </r>
    <r>
      <rPr>
        <i/>
        <sz val="9"/>
        <color theme="1"/>
        <rFont val="Arial"/>
        <family val="2"/>
      </rPr>
      <t xml:space="preserve"> Check all that apply, describe, enter cost estimates</t>
    </r>
  </si>
  <si>
    <t>Estmtd Annual Cost</t>
  </si>
  <si>
    <r>
      <t xml:space="preserve">Describe the probable level of internal support needed for the life of the product </t>
    </r>
    <r>
      <rPr>
        <i/>
        <sz val="9"/>
        <color theme="1"/>
        <rFont val="Arial"/>
        <family val="2"/>
      </rPr>
      <t>Describe or attach alternatives analysis</t>
    </r>
  </si>
  <si>
    <r>
      <t xml:space="preserve">Describe the vendor qualifications, history, and track record of support </t>
    </r>
    <r>
      <rPr>
        <i/>
        <sz val="9"/>
        <color theme="1"/>
        <rFont val="Arial"/>
        <family val="2"/>
      </rPr>
      <t>Describe or attach alternatives analysis</t>
    </r>
  </si>
  <si>
    <t>STAGE</t>
  </si>
  <si>
    <t>Concept</t>
  </si>
  <si>
    <t>Discovery</t>
  </si>
  <si>
    <t>Planning</t>
  </si>
  <si>
    <t>Implementation</t>
  </si>
  <si>
    <t>Unit Essential</t>
  </si>
  <si>
    <t>Unit Critical</t>
  </si>
  <si>
    <t>Unit Valuable</t>
  </si>
  <si>
    <t>Project</t>
  </si>
  <si>
    <t>Anne Milkovich</t>
  </si>
  <si>
    <t>[Select Stage]</t>
  </si>
  <si>
    <t>[Select from list]</t>
  </si>
  <si>
    <t>What procurement will be required?</t>
  </si>
  <si>
    <t>What is the procurement status?</t>
  </si>
  <si>
    <t>Date</t>
  </si>
  <si>
    <t>OVERVIEW</t>
  </si>
  <si>
    <t>Cost</t>
  </si>
  <si>
    <t>RISK (Probability of Success)</t>
  </si>
  <si>
    <t>Adam Edelman</t>
  </si>
  <si>
    <t xml:space="preserve"> </t>
  </si>
  <si>
    <t>Role on Project</t>
  </si>
  <si>
    <t>STAKEHOLDER REGISTER</t>
  </si>
  <si>
    <t>[What exactly are we doing (at a high level)?]</t>
  </si>
  <si>
    <t>High Level Deliverables</t>
  </si>
  <si>
    <t>Key Milestones</t>
  </si>
  <si>
    <t>Authorization</t>
  </si>
  <si>
    <t>Signature</t>
  </si>
  <si>
    <t>Project Sponsor</t>
  </si>
  <si>
    <t xml:space="preserve"> [What are the high level deliverables (bullets) of this project or program?]</t>
  </si>
  <si>
    <t xml:space="preserve"> [What are the key milestones (bullets) of this project or program?]</t>
  </si>
  <si>
    <t>Campus Critical</t>
  </si>
  <si>
    <t>Campus Essential</t>
  </si>
  <si>
    <t>Campus Valuable</t>
  </si>
  <si>
    <t>[Select]</t>
  </si>
  <si>
    <t>BZ</t>
  </si>
  <si>
    <t>BL</t>
  </si>
  <si>
    <t>GF</t>
  </si>
  <si>
    <t>HV</t>
  </si>
  <si>
    <t>4-campus</t>
  </si>
  <si>
    <t>Acquisition</t>
  </si>
  <si>
    <t>Objectives</t>
  </si>
  <si>
    <t>Enterprise CIO</t>
  </si>
  <si>
    <t xml:space="preserve">Associate CIO,  IT Governance </t>
  </si>
  <si>
    <t>[What must be achieved to consider this project successful?]</t>
  </si>
  <si>
    <t>Run</t>
  </si>
  <si>
    <t>Grow</t>
  </si>
  <si>
    <t>Transform</t>
  </si>
  <si>
    <t>Charge Summary</t>
  </si>
  <si>
    <t>Investment</t>
  </si>
  <si>
    <t>INVESTMENT</t>
  </si>
  <si>
    <t>Campus</t>
  </si>
  <si>
    <t>Comments</t>
  </si>
  <si>
    <t>Executive</t>
  </si>
  <si>
    <t>Functional</t>
  </si>
  <si>
    <t>Technical</t>
  </si>
  <si>
    <t xml:space="preserve">The executive role is any person in the organization who has financial responsibility and/or accountability for the project. </t>
  </si>
  <si>
    <t>The project role describes any person with  administrative duties for the project but does not have an  executive, functional or technical role.</t>
  </si>
  <si>
    <t>The technical role describes any person  who works with the product to troubleshoot, install, configure, and integrate current and new software (Do we need to mention the vendor?).</t>
  </si>
  <si>
    <t xml:space="preserve">The functional role describes any person who uses the product or process enough to know whether or not it works. They do not fix the product. </t>
  </si>
  <si>
    <t>PROJECT CHARTER</t>
  </si>
  <si>
    <t>Strategic Objectives</t>
  </si>
  <si>
    <t>History</t>
  </si>
  <si>
    <t>Revenue</t>
  </si>
  <si>
    <t>External Demand</t>
  </si>
  <si>
    <t>Internal Demand</t>
  </si>
  <si>
    <t>Impact</t>
  </si>
  <si>
    <t>Opportunity</t>
  </si>
  <si>
    <t>PROBABILITY OF SUCCESS (Risk)</t>
  </si>
  <si>
    <t>ALIGNMENT (Benefit)</t>
  </si>
  <si>
    <t>Faculty Time</t>
  </si>
  <si>
    <t>Staff Time</t>
  </si>
  <si>
    <t>Administrator Time</t>
  </si>
  <si>
    <t>Productivity</t>
  </si>
  <si>
    <t>Operations Costs</t>
  </si>
  <si>
    <t>Space Costs</t>
  </si>
  <si>
    <t>Technology Costs</t>
  </si>
  <si>
    <t>Quality of Inputs</t>
  </si>
  <si>
    <t>Quality of Outputs</t>
  </si>
  <si>
    <t>Additional Investment</t>
  </si>
  <si>
    <t>[Enter Program Name]</t>
  </si>
  <si>
    <t>Last Updated</t>
  </si>
  <si>
    <t>Program Manager</t>
  </si>
  <si>
    <t>College</t>
  </si>
  <si>
    <t>Dean</t>
  </si>
  <si>
    <t>Chair</t>
  </si>
  <si>
    <t>[Describe the history, development, or expectations of the program]</t>
  </si>
  <si>
    <t>[Describe the external demand for the program]</t>
  </si>
  <si>
    <t>[Describe the internal demand for the program]</t>
  </si>
  <si>
    <t>[What other positive impact does the program bring to the institution?]</t>
  </si>
  <si>
    <t>SUMMARY</t>
  </si>
  <si>
    <t>Alignment</t>
  </si>
  <si>
    <t>Program Goals</t>
  </si>
  <si>
    <t>Program has high historical value to the institution.</t>
  </si>
  <si>
    <t>Program directly addresses all strategic objectives.</t>
  </si>
  <si>
    <t>Program attracts high demand from external constituents.</t>
  </si>
  <si>
    <t>Program has high internal demand from a majority of other programs.</t>
  </si>
  <si>
    <t>Program has high impact on the values, traditions, and meaning of the institution.</t>
  </si>
  <si>
    <t>[Describe the administrator time needed by this program.]</t>
  </si>
  <si>
    <t>[Describe the faculty time needed by this program.]</t>
  </si>
  <si>
    <t>[Describe the staff time needed by this program.]</t>
  </si>
  <si>
    <t>[Describe the productivity of this program.]</t>
  </si>
  <si>
    <t>[Describe the opportunity alternative to this program.]</t>
  </si>
  <si>
    <t>[Describe the quality of inputs relative to comparable programs.]</t>
  </si>
  <si>
    <t>[Describe the quality of outputs relative to comparable programs.]</t>
  </si>
  <si>
    <t>[Describe the goals this program aspires to.]</t>
  </si>
  <si>
    <t>[Describe the investment needed to achieve goals.]</t>
  </si>
  <si>
    <t>INVESTMENT (Goals)</t>
  </si>
  <si>
    <t>Cost of faculty time is low.</t>
  </si>
  <si>
    <t>Cost of staff time is low.</t>
  </si>
  <si>
    <t>Cost of administrator time is low.</t>
  </si>
  <si>
    <t>Cost of operations is low.</t>
  </si>
  <si>
    <t>Cost of space is low.</t>
  </si>
  <si>
    <t>Cost of technology is low.</t>
  </si>
  <si>
    <t>VALUE (Cost-Effectiveness)</t>
  </si>
  <si>
    <t xml:space="preserve">Opportunity cost is low. </t>
  </si>
  <si>
    <t>Productivity of outputs to inputs is high.</t>
  </si>
  <si>
    <t>Ratio of revenue to cost is high.</t>
  </si>
  <si>
    <t>Quality of inputs is high compared to comparable programs.</t>
  </si>
  <si>
    <t>Quality of outputs is high compared to comparable programs.</t>
  </si>
  <si>
    <t>Programs goals are aspirational and doable.</t>
  </si>
  <si>
    <t xml:space="preserve">Additional investment required to meet goals is low. </t>
  </si>
  <si>
    <t>[enter cost]</t>
  </si>
  <si>
    <t>[enter FTE]</t>
  </si>
  <si>
    <t>[enter SqFt]</t>
  </si>
  <si>
    <t>[Describe other general operations costs needed by this program.]</t>
  </si>
  <si>
    <t>[Describe the equipment and staffing needed by this program.]</t>
  </si>
  <si>
    <t>[Describe the space needed by this program.]</t>
  </si>
  <si>
    <t>[Describe the revenue generated by this program.]</t>
  </si>
  <si>
    <t>Risk</t>
  </si>
  <si>
    <t>[enter rev]</t>
  </si>
  <si>
    <t>[enter ratio]</t>
  </si>
  <si>
    <t>[enter net]</t>
  </si>
  <si>
    <t xml:space="preserve">Copyright 2016 Anne Milkovich. This template is licensed under Creative Commons BY-NC-ND 4.0 International.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</si>
</sst>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_);_(&quot;$&quot;* \(#,##0\);_(&quot;$&quot;* &quot;0&quot;??_);_(@_)"/>
  </numFmts>
  <fonts count="29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rgb="FFFFFFFF"/>
      <name val="Arial"/>
      <family val="2"/>
    </font>
    <font>
      <b/>
      <sz val="10"/>
      <name val="Arial"/>
      <family val="2"/>
    </font>
    <font>
      <sz val="10"/>
      <color theme="1" tint="0.24994659260841701"/>
      <name val="Arial"/>
      <family val="2"/>
    </font>
    <font>
      <sz val="9"/>
      <color theme="1"/>
      <name val="Arial"/>
      <family val="2"/>
    </font>
    <font>
      <b/>
      <sz val="9"/>
      <color rgb="FFFFFFFF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i/>
      <sz val="9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Tahoma"/>
      <family val="2"/>
    </font>
    <font>
      <b/>
      <sz val="10"/>
      <color rgb="FFFFFFFF"/>
      <name val="Arial Black"/>
      <family val="2"/>
    </font>
    <font>
      <sz val="9"/>
      <color theme="1"/>
      <name val="Arial Black"/>
      <family val="2"/>
    </font>
    <font>
      <sz val="10"/>
      <color theme="0"/>
      <name val="Arial Black"/>
      <family val="2"/>
    </font>
    <font>
      <b/>
      <i/>
      <sz val="9"/>
      <color theme="1"/>
      <name val="Arial"/>
      <family val="2"/>
    </font>
    <font>
      <b/>
      <sz val="9"/>
      <name val="Arial"/>
      <family val="2"/>
    </font>
    <font>
      <b/>
      <sz val="9"/>
      <color theme="0" tint="-0.14999847407452621"/>
      <name val="Arial"/>
      <family val="2"/>
    </font>
    <font>
      <b/>
      <sz val="9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0"/>
      <color theme="10"/>
      <name val="Arial"/>
      <family val="2"/>
    </font>
    <font>
      <b/>
      <i/>
      <sz val="12"/>
      <color rgb="FFFFFFFF"/>
      <name val="Arial"/>
      <family val="2"/>
    </font>
    <font>
      <b/>
      <sz val="10"/>
      <color theme="0" tint="-0.14999847407452621"/>
      <name val="Arial Black"/>
      <family val="2"/>
    </font>
    <font>
      <sz val="9"/>
      <color theme="0" tint="-0.14999847407452621"/>
      <name val="Arial"/>
      <family val="2"/>
    </font>
    <font>
      <b/>
      <sz val="8"/>
      <color theme="0" tint="-0.14999847407452621"/>
      <name val="Arial Black"/>
      <family val="2"/>
    </font>
    <font>
      <i/>
      <sz val="8"/>
      <color theme="0" tint="-0.49998474074526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98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theme="0" tint="-0.499984740745262"/>
      </right>
      <top style="medium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auto="1"/>
      </right>
      <top style="medium">
        <color auto="1"/>
      </top>
      <bottom style="thin">
        <color theme="0" tint="-0.499984740745262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auto="1"/>
      </right>
      <top/>
      <bottom style="thin">
        <color theme="0" tint="-0.499984740745262"/>
      </bottom>
      <diagonal/>
    </border>
    <border>
      <left style="medium">
        <color auto="1"/>
      </left>
      <right style="thin">
        <color theme="0" tint="-0.499984740745262"/>
      </right>
      <top style="thin">
        <color theme="0" tint="-0.499984740745262"/>
      </top>
      <bottom style="medium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auto="1"/>
      </bottom>
      <diagonal/>
    </border>
    <border>
      <left style="thin">
        <color theme="0" tint="-0.499984740745262"/>
      </left>
      <right style="medium">
        <color auto="1"/>
      </right>
      <top style="thin">
        <color theme="0" tint="-0.499984740745262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auto="1"/>
      </top>
      <bottom style="thin">
        <color theme="0" tint="-0.499984740745262"/>
      </bottom>
      <diagonal/>
    </border>
    <border>
      <left/>
      <right/>
      <top style="medium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auto="1"/>
      </bottom>
      <diagonal/>
    </border>
    <border>
      <left/>
      <right/>
      <top style="thin">
        <color theme="0" tint="-0.499984740745262"/>
      </top>
      <bottom style="medium">
        <color auto="1"/>
      </bottom>
      <diagonal/>
    </border>
    <border>
      <left/>
      <right style="medium">
        <color auto="1"/>
      </right>
      <top style="thin">
        <color theme="0" tint="-0.499984740745262"/>
      </top>
      <bottom style="medium">
        <color auto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medium">
        <color auto="1"/>
      </right>
      <top/>
      <bottom style="thin">
        <color theme="0" tint="-0.499984740745262"/>
      </bottom>
      <diagonal/>
    </border>
    <border>
      <left style="medium">
        <color auto="1"/>
      </left>
      <right/>
      <top style="medium">
        <color auto="1"/>
      </top>
      <bottom style="thin">
        <color theme="0" tint="-0.499984740745262"/>
      </bottom>
      <diagonal/>
    </border>
    <border>
      <left style="medium">
        <color auto="1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 style="medium">
        <color auto="1"/>
      </right>
      <top style="thin">
        <color theme="0" tint="-0.499984740745262"/>
      </top>
      <bottom/>
      <diagonal/>
    </border>
    <border>
      <left style="medium">
        <color auto="1"/>
      </left>
      <right/>
      <top style="thin">
        <color theme="0" tint="-0.499984740745262"/>
      </top>
      <bottom/>
      <diagonal/>
    </border>
    <border>
      <left style="medium">
        <color auto="1"/>
      </left>
      <right/>
      <top/>
      <bottom style="thin">
        <color theme="0" tint="-0.499984740745262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theme="0" tint="-0.499984740745262"/>
      </right>
      <top style="medium">
        <color auto="1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auto="1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auto="1"/>
      </bottom>
      <diagonal/>
    </border>
    <border>
      <left style="medium">
        <color auto="1"/>
      </left>
      <right/>
      <top style="thin">
        <color theme="0" tint="-0.499984740745262"/>
      </top>
      <bottom style="medium">
        <color auto="1"/>
      </bottom>
      <diagonal/>
    </border>
    <border>
      <left style="thin">
        <color theme="0" tint="-0.499984740745262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 style="medium">
        <color auto="1"/>
      </top>
      <bottom/>
      <diagonal/>
    </border>
    <border>
      <left/>
      <right style="thin">
        <color theme="0" tint="-0.499984740745262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theme="0" tint="-0.249977111117893"/>
      </left>
      <right/>
      <top/>
      <bottom/>
      <diagonal/>
    </border>
    <border>
      <left style="medium">
        <color auto="1"/>
      </left>
      <right style="thin">
        <color theme="0" tint="-0.499984740745262"/>
      </right>
      <top style="medium">
        <color auto="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auto="1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auto="1"/>
      </bottom>
      <diagonal/>
    </border>
    <border>
      <left style="thin">
        <color theme="0" tint="-0.499984740745262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theme="0" tint="-0.499984740745262"/>
      </right>
      <top/>
      <bottom style="thin">
        <color auto="1"/>
      </bottom>
      <diagonal/>
    </border>
    <border>
      <left style="thin">
        <color theme="0" tint="-0.499984740745262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medium">
        <color auto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auto="1"/>
      </left>
      <right style="thin">
        <color theme="0" tint="-0.34998626667073579"/>
      </right>
      <top style="thin">
        <color theme="0" tint="-0.34998626667073579"/>
      </top>
      <bottom style="medium">
        <color auto="1"/>
      </bottom>
      <diagonal/>
    </border>
    <border>
      <left/>
      <right style="thin">
        <color theme="0" tint="-0.499984740745262"/>
      </right>
      <top style="medium">
        <color auto="1"/>
      </top>
      <bottom style="thin">
        <color auto="1"/>
      </bottom>
      <diagonal/>
    </border>
    <border>
      <left style="thin">
        <color theme="0" tint="-0.34998626667073579"/>
      </left>
      <right/>
      <top style="thin">
        <color auto="1"/>
      </top>
      <bottom style="thin">
        <color theme="0" tint="-0.34998626667073579"/>
      </bottom>
      <diagonal/>
    </border>
    <border>
      <left/>
      <right/>
      <top style="thin">
        <color auto="1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medium">
        <color auto="1"/>
      </bottom>
      <diagonal/>
    </border>
    <border>
      <left/>
      <right style="thin">
        <color theme="0" tint="-0.34998626667073579"/>
      </right>
      <top/>
      <bottom style="medium">
        <color auto="1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theme="0" tint="-0.34998626667073579"/>
      </bottom>
      <diagonal/>
    </border>
    <border>
      <left/>
      <right style="medium">
        <color indexed="64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medium">
        <color auto="1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auto="1"/>
      </bottom>
      <diagonal/>
    </border>
  </borders>
  <cellStyleXfs count="8">
    <xf numFmtId="0" fontId="0" fillId="0" borderId="0"/>
    <xf numFmtId="0" fontId="4" fillId="0" borderId="1" applyNumberFormat="0" applyAlignment="0" applyProtection="0"/>
    <xf numFmtId="0" fontId="5" fillId="3" borderId="25" applyNumberFormat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23" fillId="0" borderId="0" applyNumberFormat="0" applyFill="0" applyBorder="0" applyAlignment="0" applyProtection="0"/>
  </cellStyleXfs>
  <cellXfs count="472">
    <xf numFmtId="0" fontId="0" fillId="0" borderId="0" xfId="0"/>
    <xf numFmtId="0" fontId="6" fillId="0" borderId="0" xfId="0" applyFont="1"/>
    <xf numFmtId="0" fontId="12" fillId="0" borderId="34" xfId="0" applyFont="1" applyBorder="1" applyAlignment="1"/>
    <xf numFmtId="0" fontId="12" fillId="0" borderId="41" xfId="0" applyFont="1" applyBorder="1" applyAlignment="1">
      <alignment horizontal="left"/>
    </xf>
    <xf numFmtId="0" fontId="12" fillId="0" borderId="42" xfId="0" applyFont="1" applyBorder="1" applyAlignment="1">
      <alignment horizontal="left"/>
    </xf>
    <xf numFmtId="0" fontId="12" fillId="0" borderId="50" xfId="0" applyFont="1" applyBorder="1" applyAlignment="1">
      <alignment horizontal="left"/>
    </xf>
    <xf numFmtId="43" fontId="6" fillId="3" borderId="1" xfId="3" applyFont="1" applyFill="1" applyBorder="1" applyAlignment="1"/>
    <xf numFmtId="43" fontId="6" fillId="3" borderId="19" xfId="3" applyFont="1" applyFill="1" applyBorder="1" applyAlignment="1"/>
    <xf numFmtId="0" fontId="8" fillId="5" borderId="22" xfId="0" applyFont="1" applyFill="1" applyBorder="1" applyAlignment="1"/>
    <xf numFmtId="0" fontId="8" fillId="5" borderId="1" xfId="0" applyFont="1" applyFill="1" applyBorder="1" applyAlignment="1">
      <alignment horizontal="center"/>
    </xf>
    <xf numFmtId="0" fontId="8" fillId="2" borderId="36" xfId="0" applyFont="1" applyFill="1" applyBorder="1" applyAlignment="1">
      <alignment vertical="center"/>
    </xf>
    <xf numFmtId="0" fontId="8" fillId="2" borderId="28" xfId="0" applyFont="1" applyFill="1" applyBorder="1" applyAlignment="1">
      <alignment vertical="center"/>
    </xf>
    <xf numFmtId="0" fontId="8" fillId="5" borderId="37" xfId="0" applyFont="1" applyFill="1" applyBorder="1" applyAlignment="1">
      <alignment vertical="center"/>
    </xf>
    <xf numFmtId="0" fontId="8" fillId="5" borderId="23" xfId="0" applyFont="1" applyFill="1" applyBorder="1" applyAlignment="1">
      <alignment vertical="center"/>
    </xf>
    <xf numFmtId="0" fontId="6" fillId="3" borderId="17" xfId="0" applyFont="1" applyFill="1" applyBorder="1"/>
    <xf numFmtId="0" fontId="6" fillId="3" borderId="6" xfId="0" applyFont="1" applyFill="1" applyBorder="1"/>
    <xf numFmtId="0" fontId="7" fillId="2" borderId="0" xfId="0" applyFont="1" applyFill="1" applyBorder="1" applyAlignment="1"/>
    <xf numFmtId="0" fontId="6" fillId="2" borderId="0" xfId="0" applyFont="1" applyFill="1"/>
    <xf numFmtId="0" fontId="7" fillId="2" borderId="0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wrapText="1"/>
    </xf>
    <xf numFmtId="0" fontId="6" fillId="2" borderId="11" xfId="0" applyFont="1" applyFill="1" applyBorder="1" applyAlignment="1">
      <alignment horizontal="center" wrapText="1"/>
    </xf>
    <xf numFmtId="0" fontId="9" fillId="2" borderId="0" xfId="0" applyFont="1" applyFill="1" applyBorder="1"/>
    <xf numFmtId="0" fontId="9" fillId="2" borderId="0" xfId="0" applyFont="1" applyFill="1"/>
    <xf numFmtId="0" fontId="6" fillId="2" borderId="0" xfId="0" applyFont="1" applyFill="1" applyBorder="1"/>
    <xf numFmtId="0" fontId="0" fillId="2" borderId="0" xfId="0" applyFill="1"/>
    <xf numFmtId="2" fontId="6" fillId="0" borderId="22" xfId="3" applyNumberFormat="1" applyFont="1" applyFill="1" applyBorder="1" applyAlignment="1" applyProtection="1">
      <alignment horizontal="center"/>
      <protection locked="0"/>
    </xf>
    <xf numFmtId="2" fontId="6" fillId="0" borderId="22" xfId="3" applyNumberFormat="1" applyFont="1" applyBorder="1" applyAlignment="1" applyProtection="1">
      <alignment horizontal="center"/>
      <protection locked="0"/>
    </xf>
    <xf numFmtId="2" fontId="6" fillId="0" borderId="29" xfId="3" applyNumberFormat="1" applyFont="1" applyBorder="1" applyAlignment="1" applyProtection="1">
      <alignment horizontal="center"/>
      <protection locked="0"/>
    </xf>
    <xf numFmtId="9" fontId="0" fillId="2" borderId="0" xfId="5" applyFont="1" applyFill="1"/>
    <xf numFmtId="0" fontId="16" fillId="6" borderId="51" xfId="0" applyFont="1" applyFill="1" applyBorder="1"/>
    <xf numFmtId="0" fontId="6" fillId="0" borderId="0" xfId="0" applyFont="1" applyBorder="1" applyAlignment="1"/>
    <xf numFmtId="0" fontId="6" fillId="0" borderId="12" xfId="0" applyFont="1" applyBorder="1" applyAlignment="1"/>
    <xf numFmtId="0" fontId="17" fillId="2" borderId="0" xfId="0" applyFont="1" applyFill="1"/>
    <xf numFmtId="9" fontId="19" fillId="2" borderId="10" xfId="5" applyFont="1" applyFill="1" applyBorder="1" applyAlignment="1"/>
    <xf numFmtId="0" fontId="0" fillId="2" borderId="57" xfId="0" applyFill="1" applyBorder="1"/>
    <xf numFmtId="0" fontId="0" fillId="2" borderId="60" xfId="0" applyFill="1" applyBorder="1"/>
    <xf numFmtId="0" fontId="8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Border="1" applyAlignment="1"/>
    <xf numFmtId="0" fontId="6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3" fillId="4" borderId="14" xfId="0" applyFont="1" applyFill="1" applyBorder="1" applyAlignment="1" applyProtection="1">
      <alignment horizontal="center"/>
    </xf>
    <xf numFmtId="0" fontId="8" fillId="2" borderId="54" xfId="0" applyFont="1" applyFill="1" applyBorder="1" applyAlignment="1" applyProtection="1">
      <alignment vertical="center"/>
    </xf>
    <xf numFmtId="0" fontId="8" fillId="2" borderId="3" xfId="0" applyFont="1" applyFill="1" applyBorder="1" applyAlignment="1" applyProtection="1">
      <alignment vertical="center"/>
    </xf>
    <xf numFmtId="0" fontId="8" fillId="2" borderId="55" xfId="0" applyFont="1" applyFill="1" applyBorder="1" applyAlignment="1" applyProtection="1">
      <alignment vertical="center"/>
    </xf>
    <xf numFmtId="0" fontId="8" fillId="2" borderId="66" xfId="0" applyFont="1" applyFill="1" applyBorder="1" applyAlignment="1" applyProtection="1">
      <alignment vertical="center"/>
    </xf>
    <xf numFmtId="0" fontId="8" fillId="2" borderId="56" xfId="0" applyFont="1" applyFill="1" applyBorder="1" applyAlignment="1" applyProtection="1">
      <alignment vertical="center"/>
    </xf>
    <xf numFmtId="0" fontId="10" fillId="0" borderId="0" xfId="6"/>
    <xf numFmtId="0" fontId="10" fillId="0" borderId="0" xfId="6" applyAlignment="1">
      <alignment horizontal="right"/>
    </xf>
    <xf numFmtId="0" fontId="8" fillId="2" borderId="83" xfId="0" applyFont="1" applyFill="1" applyBorder="1" applyAlignment="1" applyProtection="1">
      <alignment vertical="center"/>
    </xf>
    <xf numFmtId="0" fontId="14" fillId="4" borderId="0" xfId="0" applyFont="1" applyFill="1" applyBorder="1" applyAlignment="1" applyProtection="1">
      <alignment horizontal="left" vertical="center"/>
    </xf>
    <xf numFmtId="0" fontId="0" fillId="2" borderId="0" xfId="0" applyFill="1" applyBorder="1"/>
    <xf numFmtId="0" fontId="0" fillId="0" borderId="0" xfId="0" applyBorder="1"/>
    <xf numFmtId="0" fontId="14" fillId="4" borderId="43" xfId="0" applyFont="1" applyFill="1" applyBorder="1" applyAlignment="1" applyProtection="1">
      <alignment horizontal="left" vertical="center"/>
    </xf>
    <xf numFmtId="0" fontId="3" fillId="4" borderId="14" xfId="0" applyFont="1" applyFill="1" applyBorder="1" applyAlignment="1" applyProtection="1"/>
    <xf numFmtId="0" fontId="0" fillId="0" borderId="0" xfId="6" applyFont="1"/>
    <xf numFmtId="0" fontId="6" fillId="3" borderId="20" xfId="0" applyFont="1" applyFill="1" applyBorder="1"/>
    <xf numFmtId="0" fontId="26" fillId="2" borderId="0" xfId="0" applyFont="1" applyFill="1" applyBorder="1"/>
    <xf numFmtId="0" fontId="26" fillId="2" borderId="0" xfId="0" applyFont="1" applyFill="1"/>
    <xf numFmtId="9" fontId="27" fillId="6" borderId="14" xfId="5" applyFont="1" applyFill="1" applyBorder="1" applyAlignment="1">
      <alignment horizontal="center" vertical="center"/>
    </xf>
    <xf numFmtId="9" fontId="27" fillId="6" borderId="14" xfId="5" applyFont="1" applyFill="1" applyBorder="1" applyAlignment="1">
      <alignment horizontal="right" vertical="center"/>
    </xf>
    <xf numFmtId="9" fontId="27" fillId="6" borderId="51" xfId="5" applyFont="1" applyFill="1" applyBorder="1" applyAlignment="1">
      <alignment horizontal="right" vertical="center"/>
    </xf>
    <xf numFmtId="0" fontId="24" fillId="2" borderId="13" xfId="0" applyFont="1" applyFill="1" applyBorder="1" applyAlignment="1" applyProtection="1">
      <alignment horizontal="left"/>
      <protection locked="0"/>
    </xf>
    <xf numFmtId="0" fontId="24" fillId="2" borderId="14" xfId="0" applyFont="1" applyFill="1" applyBorder="1" applyAlignment="1" applyProtection="1">
      <alignment horizontal="left"/>
      <protection locked="0"/>
    </xf>
    <xf numFmtId="0" fontId="24" fillId="2" borderId="51" xfId="0" applyFont="1" applyFill="1" applyBorder="1" applyAlignment="1" applyProtection="1">
      <alignment horizontal="left"/>
      <protection locked="0"/>
    </xf>
    <xf numFmtId="0" fontId="28" fillId="0" borderId="7" xfId="0" applyFont="1" applyBorder="1" applyAlignment="1">
      <alignment horizontal="left"/>
    </xf>
    <xf numFmtId="0" fontId="14" fillId="6" borderId="13" xfId="0" applyFont="1" applyFill="1" applyBorder="1" applyAlignment="1">
      <alignment horizontal="left" vertical="center"/>
    </xf>
    <xf numFmtId="0" fontId="14" fillId="6" borderId="14" xfId="0" applyFont="1" applyFill="1" applyBorder="1" applyAlignment="1">
      <alignment horizontal="left" vertical="center"/>
    </xf>
    <xf numFmtId="0" fontId="14" fillId="6" borderId="51" xfId="0" applyFont="1" applyFill="1" applyBorder="1" applyAlignment="1">
      <alignment horizontal="left" vertical="center"/>
    </xf>
    <xf numFmtId="0" fontId="9" fillId="0" borderId="23" xfId="0" applyFont="1" applyFill="1" applyBorder="1" applyAlignment="1" applyProtection="1">
      <alignment horizontal="left" vertical="center"/>
      <protection locked="0"/>
    </xf>
    <xf numFmtId="0" fontId="9" fillId="0" borderId="24" xfId="0" applyFont="1" applyFill="1" applyBorder="1" applyAlignment="1" applyProtection="1">
      <alignment horizontal="left" vertical="center"/>
      <protection locked="0"/>
    </xf>
    <xf numFmtId="0" fontId="8" fillId="2" borderId="23" xfId="0" applyFont="1" applyFill="1" applyBorder="1" applyAlignment="1">
      <alignment horizontal="left" vertical="center"/>
    </xf>
    <xf numFmtId="0" fontId="8" fillId="2" borderId="26" xfId="0" applyFont="1" applyFill="1" applyBorder="1" applyAlignment="1">
      <alignment horizontal="left" vertical="center"/>
    </xf>
    <xf numFmtId="0" fontId="9" fillId="0" borderId="22" xfId="0" applyFont="1" applyFill="1" applyBorder="1" applyAlignment="1" applyProtection="1">
      <alignment horizontal="left" vertical="center"/>
      <protection locked="0"/>
    </xf>
    <xf numFmtId="0" fontId="9" fillId="0" borderId="28" xfId="0" applyFont="1" applyFill="1" applyBorder="1" applyAlignment="1" applyProtection="1">
      <alignment horizontal="left" vertical="center"/>
      <protection locked="0"/>
    </xf>
    <xf numFmtId="0" fontId="9" fillId="0" borderId="30" xfId="0" applyFont="1" applyFill="1" applyBorder="1" applyAlignment="1" applyProtection="1">
      <alignment horizontal="left" vertical="center"/>
      <protection locked="0"/>
    </xf>
    <xf numFmtId="0" fontId="9" fillId="0" borderId="31" xfId="0" applyFont="1" applyFill="1" applyBorder="1" applyAlignment="1" applyProtection="1">
      <alignment horizontal="left" vertical="center"/>
      <protection locked="0"/>
    </xf>
    <xf numFmtId="0" fontId="8" fillId="2" borderId="36" xfId="0" applyFont="1" applyFill="1" applyBorder="1" applyAlignment="1">
      <alignment horizontal="left" vertical="center"/>
    </xf>
    <xf numFmtId="0" fontId="8" fillId="2" borderId="28" xfId="0" applyFont="1" applyFill="1" applyBorder="1" applyAlignment="1">
      <alignment horizontal="left" vertical="center"/>
    </xf>
    <xf numFmtId="0" fontId="8" fillId="2" borderId="44" xfId="0" applyFont="1" applyFill="1" applyBorder="1" applyAlignment="1">
      <alignment horizontal="left" vertical="center"/>
    </xf>
    <xf numFmtId="14" fontId="9" fillId="0" borderId="28" xfId="0" applyNumberFormat="1" applyFont="1" applyFill="1" applyBorder="1" applyAlignment="1" applyProtection="1">
      <alignment horizontal="left" vertical="center"/>
      <protection locked="0"/>
    </xf>
    <xf numFmtId="14" fontId="9" fillId="0" borderId="21" xfId="0" applyNumberFormat="1" applyFont="1" applyFill="1" applyBorder="1" applyAlignment="1" applyProtection="1">
      <alignment horizontal="left" vertical="center"/>
      <protection locked="0"/>
    </xf>
    <xf numFmtId="0" fontId="8" fillId="2" borderId="49" xfId="0" applyFont="1" applyFill="1" applyBorder="1" applyAlignment="1">
      <alignment vertical="center"/>
    </xf>
    <xf numFmtId="0" fontId="8" fillId="2" borderId="30" xfId="0" applyFont="1" applyFill="1" applyBorder="1" applyAlignment="1">
      <alignment vertical="center"/>
    </xf>
    <xf numFmtId="0" fontId="8" fillId="2" borderId="48" xfId="0" applyFont="1" applyFill="1" applyBorder="1" applyAlignment="1">
      <alignment vertical="center"/>
    </xf>
    <xf numFmtId="0" fontId="8" fillId="2" borderId="30" xfId="0" applyFont="1" applyFill="1" applyBorder="1" applyAlignment="1">
      <alignment horizontal="left" vertical="center"/>
    </xf>
    <xf numFmtId="0" fontId="8" fillId="2" borderId="48" xfId="0" applyFont="1" applyFill="1" applyBorder="1" applyAlignment="1">
      <alignment horizontal="left" vertical="center"/>
    </xf>
    <xf numFmtId="0" fontId="9" fillId="0" borderId="29" xfId="0" applyFont="1" applyFill="1" applyBorder="1" applyAlignment="1" applyProtection="1">
      <alignment horizontal="left" vertical="center"/>
      <protection locked="0"/>
    </xf>
    <xf numFmtId="0" fontId="8" fillId="2" borderId="37" xfId="0" applyFont="1" applyFill="1" applyBorder="1" applyAlignment="1">
      <alignment horizontal="left" vertical="center"/>
    </xf>
    <xf numFmtId="14" fontId="9" fillId="0" borderId="22" xfId="0" applyNumberFormat="1" applyFont="1" applyFill="1" applyBorder="1" applyAlignment="1" applyProtection="1">
      <alignment horizontal="left" vertical="center"/>
      <protection locked="0"/>
    </xf>
    <xf numFmtId="14" fontId="9" fillId="0" borderId="23" xfId="0" applyNumberFormat="1" applyFont="1" applyFill="1" applyBorder="1" applyAlignment="1" applyProtection="1">
      <alignment horizontal="left" vertical="center"/>
      <protection locked="0"/>
    </xf>
    <xf numFmtId="14" fontId="9" fillId="0" borderId="24" xfId="0" applyNumberFormat="1" applyFont="1" applyFill="1" applyBorder="1" applyAlignment="1" applyProtection="1">
      <alignment horizontal="left" vertical="center"/>
      <protection locked="0"/>
    </xf>
    <xf numFmtId="0" fontId="8" fillId="2" borderId="11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/>
    </xf>
    <xf numFmtId="0" fontId="8" fillId="2" borderId="52" xfId="0" applyFont="1" applyFill="1" applyBorder="1" applyAlignment="1">
      <alignment horizontal="left" vertical="center"/>
    </xf>
    <xf numFmtId="0" fontId="8" fillId="2" borderId="41" xfId="0" applyFont="1" applyFill="1" applyBorder="1" applyAlignment="1">
      <alignment horizontal="left" vertical="center"/>
    </xf>
    <xf numFmtId="0" fontId="8" fillId="2" borderId="34" xfId="0" applyFont="1" applyFill="1" applyBorder="1" applyAlignment="1">
      <alignment horizontal="left" vertical="center"/>
    </xf>
    <xf numFmtId="0" fontId="8" fillId="2" borderId="46" xfId="0" applyFont="1" applyFill="1" applyBorder="1" applyAlignment="1">
      <alignment horizontal="left" vertical="center"/>
    </xf>
    <xf numFmtId="0" fontId="1" fillId="0" borderId="53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0" fontId="6" fillId="0" borderId="33" xfId="0" applyFont="1" applyFill="1" applyBorder="1" applyAlignment="1" applyProtection="1">
      <alignment horizontal="left" vertical="center" wrapText="1"/>
      <protection locked="0"/>
    </xf>
    <xf numFmtId="0" fontId="6" fillId="0" borderId="34" xfId="0" applyFont="1" applyFill="1" applyBorder="1" applyAlignment="1" applyProtection="1">
      <alignment horizontal="left" vertical="center" wrapText="1"/>
      <protection locked="0"/>
    </xf>
    <xf numFmtId="0" fontId="6" fillId="0" borderId="35" xfId="0" applyFont="1" applyFill="1" applyBorder="1" applyAlignment="1" applyProtection="1">
      <alignment horizontal="left" vertical="center" wrapText="1"/>
      <protection locked="0"/>
    </xf>
    <xf numFmtId="0" fontId="8" fillId="2" borderId="40" xfId="0" applyFont="1" applyFill="1" applyBorder="1" applyAlignment="1">
      <alignment horizontal="left" vertical="center" wrapText="1"/>
    </xf>
    <xf numFmtId="0" fontId="8" fillId="2" borderId="38" xfId="0" applyFont="1" applyFill="1" applyBorder="1" applyAlignment="1">
      <alignment horizontal="left" vertical="center"/>
    </xf>
    <xf numFmtId="0" fontId="8" fillId="2" borderId="45" xfId="0" applyFont="1" applyFill="1" applyBorder="1" applyAlignment="1">
      <alignment horizontal="left" vertical="center"/>
    </xf>
    <xf numFmtId="0" fontId="8" fillId="2" borderId="75" xfId="0" applyFont="1" applyFill="1" applyBorder="1" applyAlignment="1">
      <alignment horizontal="left" vertical="center"/>
    </xf>
    <xf numFmtId="0" fontId="8" fillId="2" borderId="76" xfId="0" applyFont="1" applyFill="1" applyBorder="1" applyAlignment="1">
      <alignment horizontal="left" vertical="center"/>
    </xf>
    <xf numFmtId="0" fontId="8" fillId="2" borderId="77" xfId="0" applyFont="1" applyFill="1" applyBorder="1" applyAlignment="1">
      <alignment horizontal="left" vertical="center"/>
    </xf>
    <xf numFmtId="0" fontId="8" fillId="2" borderId="40" xfId="0" applyFont="1" applyFill="1" applyBorder="1" applyAlignment="1">
      <alignment horizontal="left" vertical="center"/>
    </xf>
    <xf numFmtId="0" fontId="1" fillId="0" borderId="32" xfId="0" applyFont="1" applyFill="1" applyBorder="1" applyAlignment="1" applyProtection="1">
      <alignment horizontal="left" vertical="center" wrapText="1"/>
      <protection locked="0"/>
    </xf>
    <xf numFmtId="0" fontId="6" fillId="0" borderId="38" xfId="0" applyFont="1" applyFill="1" applyBorder="1" applyAlignment="1" applyProtection="1">
      <alignment horizontal="left" vertical="center" wrapText="1"/>
      <protection locked="0"/>
    </xf>
    <xf numFmtId="0" fontId="6" fillId="0" borderId="39" xfId="0" applyFont="1" applyFill="1" applyBorder="1" applyAlignment="1" applyProtection="1">
      <alignment horizontal="left" vertical="center" wrapText="1"/>
      <protection locked="0"/>
    </xf>
    <xf numFmtId="0" fontId="6" fillId="0" borderId="53" xfId="0" applyFont="1" applyFill="1" applyBorder="1" applyAlignment="1" applyProtection="1">
      <alignment horizontal="left" vertical="center" wrapText="1"/>
      <protection locked="0"/>
    </xf>
    <xf numFmtId="0" fontId="6" fillId="0" borderId="78" xfId="0" applyFont="1" applyFill="1" applyBorder="1" applyAlignment="1" applyProtection="1">
      <alignment horizontal="left" vertical="center" wrapText="1"/>
      <protection locked="0"/>
    </xf>
    <xf numFmtId="0" fontId="6" fillId="0" borderId="76" xfId="0" applyFont="1" applyFill="1" applyBorder="1" applyAlignment="1" applyProtection="1">
      <alignment horizontal="left" vertical="center" wrapText="1"/>
      <protection locked="0"/>
    </xf>
    <xf numFmtId="0" fontId="6" fillId="0" borderId="79" xfId="0" applyFont="1" applyFill="1" applyBorder="1" applyAlignment="1" applyProtection="1">
      <alignment horizontal="left" vertical="center" wrapText="1"/>
      <protection locked="0"/>
    </xf>
    <xf numFmtId="0" fontId="8" fillId="2" borderId="38" xfId="0" applyFont="1" applyFill="1" applyBorder="1" applyAlignment="1">
      <alignment horizontal="left" vertical="center" wrapText="1"/>
    </xf>
    <xf numFmtId="0" fontId="8" fillId="2" borderId="45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8" fillId="2" borderId="52" xfId="0" applyFont="1" applyFill="1" applyBorder="1" applyAlignment="1">
      <alignment horizontal="left" vertical="center" wrapText="1"/>
    </xf>
    <xf numFmtId="0" fontId="14" fillId="6" borderId="13" xfId="0" applyFont="1" applyFill="1" applyBorder="1" applyAlignment="1">
      <alignment horizontal="left"/>
    </xf>
    <xf numFmtId="0" fontId="14" fillId="6" borderId="14" xfId="0" applyFont="1" applyFill="1" applyBorder="1" applyAlignment="1">
      <alignment horizontal="left"/>
    </xf>
    <xf numFmtId="0" fontId="14" fillId="6" borderId="51" xfId="0" applyFont="1" applyFill="1" applyBorder="1" applyAlignment="1">
      <alignment horizontal="left"/>
    </xf>
    <xf numFmtId="0" fontId="27" fillId="6" borderId="14" xfId="0" applyFont="1" applyFill="1" applyBorder="1" applyAlignment="1">
      <alignment horizontal="right" vertical="center"/>
    </xf>
    <xf numFmtId="0" fontId="27" fillId="6" borderId="14" xfId="0" applyFont="1" applyFill="1" applyBorder="1" applyAlignment="1">
      <alignment horizontal="left" vertical="center"/>
    </xf>
    <xf numFmtId="9" fontId="27" fillId="6" borderId="14" xfId="5" applyFont="1" applyFill="1" applyBorder="1" applyAlignment="1">
      <alignment horizontal="right" vertical="center" wrapText="1"/>
    </xf>
    <xf numFmtId="0" fontId="25" fillId="6" borderId="13" xfId="0" applyFont="1" applyFill="1" applyBorder="1" applyAlignment="1">
      <alignment horizontal="left" vertical="center"/>
    </xf>
    <xf numFmtId="0" fontId="25" fillId="6" borderId="14" xfId="0" applyFont="1" applyFill="1" applyBorder="1" applyAlignment="1">
      <alignment horizontal="left" vertical="center"/>
    </xf>
    <xf numFmtId="0" fontId="1" fillId="0" borderId="38" xfId="0" applyFont="1" applyFill="1" applyBorder="1" applyAlignment="1" applyProtection="1">
      <alignment horizontal="left" vertical="center" wrapText="1"/>
      <protection locked="0"/>
    </xf>
    <xf numFmtId="0" fontId="1" fillId="0" borderId="45" xfId="0" applyFont="1" applyFill="1" applyBorder="1" applyAlignment="1" applyProtection="1">
      <alignment horizontal="left" vertical="center" wrapText="1"/>
      <protection locked="0"/>
    </xf>
    <xf numFmtId="0" fontId="1" fillId="0" borderId="33" xfId="0" applyFont="1" applyFill="1" applyBorder="1" applyAlignment="1" applyProtection="1">
      <alignment horizontal="left" vertical="center" wrapText="1"/>
      <protection locked="0"/>
    </xf>
    <xf numFmtId="0" fontId="1" fillId="0" borderId="34" xfId="0" applyFont="1" applyFill="1" applyBorder="1" applyAlignment="1" applyProtection="1">
      <alignment horizontal="left" vertical="center" wrapText="1"/>
      <protection locked="0"/>
    </xf>
    <xf numFmtId="0" fontId="1" fillId="0" borderId="46" xfId="0" applyFont="1" applyFill="1" applyBorder="1" applyAlignment="1" applyProtection="1">
      <alignment horizontal="left" vertical="center" wrapText="1"/>
      <protection locked="0"/>
    </xf>
    <xf numFmtId="2" fontId="1" fillId="0" borderId="1" xfId="0" applyNumberFormat="1" applyFont="1" applyFill="1" applyBorder="1" applyAlignment="1" applyProtection="1">
      <alignment horizontal="center" vertical="center"/>
    </xf>
    <xf numFmtId="2" fontId="1" fillId="0" borderId="6" xfId="0" applyNumberFormat="1" applyFont="1" applyFill="1" applyBorder="1" applyAlignment="1" applyProtection="1">
      <alignment horizontal="center" vertical="center"/>
    </xf>
    <xf numFmtId="42" fontId="1" fillId="0" borderId="38" xfId="0" applyNumberFormat="1" applyFont="1" applyFill="1" applyBorder="1" applyAlignment="1" applyProtection="1">
      <alignment horizontal="center" vertical="center" wrapText="1"/>
      <protection locked="0"/>
    </xf>
    <xf numFmtId="42" fontId="6" fillId="0" borderId="39" xfId="0" applyNumberFormat="1" applyFont="1" applyFill="1" applyBorder="1" applyAlignment="1" applyProtection="1">
      <alignment horizontal="center" vertical="center" wrapText="1"/>
      <protection locked="0"/>
    </xf>
    <xf numFmtId="42" fontId="6" fillId="0" borderId="7" xfId="0" applyNumberFormat="1" applyFont="1" applyFill="1" applyBorder="1" applyAlignment="1" applyProtection="1">
      <alignment horizontal="center" vertical="center" wrapText="1"/>
      <protection locked="0"/>
    </xf>
    <xf numFmtId="42" fontId="6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50" xfId="0" applyFont="1" applyFill="1" applyBorder="1" applyAlignment="1" applyProtection="1">
      <alignment horizontal="left" vertical="center" wrapText="1"/>
      <protection locked="0"/>
    </xf>
    <xf numFmtId="0" fontId="1" fillId="0" borderId="7" xfId="0" applyFont="1" applyFill="1" applyBorder="1" applyAlignment="1" applyProtection="1">
      <alignment horizontal="left" vertical="center" wrapText="1"/>
      <protection locked="0"/>
    </xf>
    <xf numFmtId="0" fontId="8" fillId="2" borderId="37" xfId="0" applyFont="1" applyFill="1" applyBorder="1" applyAlignment="1">
      <alignment horizontal="left" vertical="center" wrapText="1"/>
    </xf>
    <xf numFmtId="0" fontId="8" fillId="2" borderId="49" xfId="0" applyFont="1" applyFill="1" applyBorder="1" applyAlignment="1">
      <alignment horizontal="left" vertical="center"/>
    </xf>
    <xf numFmtId="0" fontId="1" fillId="0" borderId="27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55" xfId="0" applyFont="1" applyFill="1" applyBorder="1" applyAlignment="1">
      <alignment horizontal="left" vertical="center"/>
    </xf>
    <xf numFmtId="0" fontId="8" fillId="2" borderId="42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left" vertical="center"/>
    </xf>
    <xf numFmtId="0" fontId="8" fillId="2" borderId="47" xfId="0" applyFont="1" applyFill="1" applyBorder="1" applyAlignment="1">
      <alignment horizontal="left" vertical="center"/>
    </xf>
    <xf numFmtId="37" fontId="1" fillId="0" borderId="1" xfId="0" applyNumberFormat="1" applyFont="1" applyFill="1" applyBorder="1" applyAlignment="1" applyProtection="1">
      <alignment horizontal="center" vertical="center"/>
    </xf>
    <xf numFmtId="0" fontId="14" fillId="6" borderId="3" xfId="0" applyFont="1" applyFill="1" applyBorder="1" applyAlignment="1">
      <alignment horizontal="left"/>
    </xf>
    <xf numFmtId="0" fontId="14" fillId="6" borderId="4" xfId="0" applyFont="1" applyFill="1" applyBorder="1" applyAlignment="1">
      <alignment horizontal="left"/>
    </xf>
    <xf numFmtId="0" fontId="1" fillId="0" borderId="32" xfId="0" applyFont="1" applyFill="1" applyBorder="1" applyAlignment="1" applyProtection="1">
      <alignment horizontal="left" vertical="center" wrapText="1"/>
    </xf>
    <xf numFmtId="0" fontId="6" fillId="0" borderId="38" xfId="0" applyFont="1" applyFill="1" applyBorder="1" applyAlignment="1" applyProtection="1">
      <alignment horizontal="left" vertical="center" wrapText="1"/>
    </xf>
    <xf numFmtId="0" fontId="6" fillId="0" borderId="39" xfId="0" applyFont="1" applyFill="1" applyBorder="1" applyAlignment="1" applyProtection="1">
      <alignment horizontal="left" vertical="center" wrapText="1"/>
    </xf>
    <xf numFmtId="0" fontId="6" fillId="0" borderId="33" xfId="0" applyFont="1" applyFill="1" applyBorder="1" applyAlignment="1" applyProtection="1">
      <alignment horizontal="left" vertical="center" wrapText="1"/>
    </xf>
    <xf numFmtId="0" fontId="6" fillId="0" borderId="34" xfId="0" applyFont="1" applyFill="1" applyBorder="1" applyAlignment="1" applyProtection="1">
      <alignment horizontal="left" vertical="center" wrapText="1"/>
    </xf>
    <xf numFmtId="0" fontId="6" fillId="0" borderId="35" xfId="0" applyFont="1" applyFill="1" applyBorder="1" applyAlignment="1" applyProtection="1">
      <alignment horizontal="left" vertical="center" wrapText="1"/>
    </xf>
    <xf numFmtId="0" fontId="6" fillId="0" borderId="50" xfId="0" applyFont="1" applyFill="1" applyBorder="1" applyAlignment="1" applyProtection="1">
      <alignment horizontal="left" vertical="center" wrapText="1"/>
    </xf>
    <xf numFmtId="0" fontId="6" fillId="0" borderId="7" xfId="0" applyFont="1" applyFill="1" applyBorder="1" applyAlignment="1" applyProtection="1">
      <alignment horizontal="left" vertical="center" wrapText="1"/>
    </xf>
    <xf numFmtId="0" fontId="6" fillId="0" borderId="43" xfId="0" applyFont="1" applyFill="1" applyBorder="1" applyAlignment="1" applyProtection="1">
      <alignment horizontal="left" vertical="center" wrapText="1"/>
    </xf>
    <xf numFmtId="42" fontId="1" fillId="0" borderId="1" xfId="0" applyNumberFormat="1" applyFont="1" applyFill="1" applyBorder="1" applyAlignment="1" applyProtection="1">
      <alignment horizontal="left" vertical="center"/>
    </xf>
    <xf numFmtId="42" fontId="1" fillId="0" borderId="6" xfId="0" applyNumberFormat="1" applyFont="1" applyFill="1" applyBorder="1" applyAlignment="1" applyProtection="1">
      <alignment horizontal="left" vertical="center"/>
    </xf>
    <xf numFmtId="42" fontId="1" fillId="0" borderId="1" xfId="0" applyNumberFormat="1" applyFont="1" applyFill="1" applyBorder="1" applyAlignment="1" applyProtection="1">
      <alignment horizontal="center" vertical="center"/>
    </xf>
    <xf numFmtId="42" fontId="1" fillId="0" borderId="6" xfId="0" applyNumberFormat="1" applyFont="1" applyFill="1" applyBorder="1" applyAlignment="1" applyProtection="1">
      <alignment horizontal="center" vertical="center"/>
    </xf>
    <xf numFmtId="42" fontId="1" fillId="0" borderId="32" xfId="4" applyNumberFormat="1" applyFont="1" applyFill="1" applyBorder="1" applyAlignment="1">
      <alignment vertical="center"/>
    </xf>
    <xf numFmtId="42" fontId="1" fillId="0" borderId="39" xfId="4" applyNumberFormat="1" applyFont="1" applyFill="1" applyBorder="1" applyAlignment="1">
      <alignment vertical="center"/>
    </xf>
    <xf numFmtId="42" fontId="1" fillId="0" borderId="50" xfId="4" applyNumberFormat="1" applyFont="1" applyFill="1" applyBorder="1" applyAlignment="1">
      <alignment vertical="center"/>
    </xf>
    <xf numFmtId="42" fontId="1" fillId="0" borderId="43" xfId="4" applyNumberFormat="1" applyFont="1" applyFill="1" applyBorder="1" applyAlignment="1">
      <alignment vertical="center"/>
    </xf>
    <xf numFmtId="0" fontId="1" fillId="0" borderId="32" xfId="0" applyFont="1" applyFill="1" applyBorder="1" applyAlignment="1">
      <alignment vertical="center" wrapText="1"/>
    </xf>
    <xf numFmtId="0" fontId="1" fillId="0" borderId="38" xfId="0" applyFont="1" applyFill="1" applyBorder="1" applyAlignment="1">
      <alignment vertical="center" wrapText="1"/>
    </xf>
    <xf numFmtId="0" fontId="1" fillId="0" borderId="50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42" fontId="1" fillId="0" borderId="9" xfId="0" applyNumberFormat="1" applyFont="1" applyFill="1" applyBorder="1" applyAlignment="1" applyProtection="1">
      <alignment horizontal="left" vertical="center"/>
    </xf>
    <xf numFmtId="42" fontId="1" fillId="0" borderId="10" xfId="0" applyNumberFormat="1" applyFont="1" applyFill="1" applyBorder="1" applyAlignment="1" applyProtection="1">
      <alignment horizontal="left" vertical="center"/>
    </xf>
    <xf numFmtId="37" fontId="1" fillId="0" borderId="9" xfId="0" applyNumberFormat="1" applyFont="1" applyFill="1" applyBorder="1" applyAlignment="1" applyProtection="1">
      <alignment horizontal="center" vertical="center"/>
    </xf>
    <xf numFmtId="0" fontId="1" fillId="0" borderId="54" xfId="0" applyFont="1" applyFill="1" applyBorder="1" applyAlignment="1" applyProtection="1">
      <alignment horizontal="left" vertical="center" wrapText="1"/>
    </xf>
    <xf numFmtId="0" fontId="1" fillId="0" borderId="3" xfId="0" applyFont="1" applyFill="1" applyBorder="1" applyAlignment="1" applyProtection="1">
      <alignment horizontal="left" vertical="center" wrapText="1"/>
    </xf>
    <xf numFmtId="0" fontId="1" fillId="0" borderId="55" xfId="0" applyFont="1" applyFill="1" applyBorder="1" applyAlignment="1" applyProtection="1">
      <alignment horizontal="left" vertical="center" wrapText="1"/>
    </xf>
    <xf numFmtId="0" fontId="1" fillId="0" borderId="33" xfId="0" applyFont="1" applyFill="1" applyBorder="1" applyAlignment="1" applyProtection="1">
      <alignment horizontal="left" vertical="center" wrapText="1"/>
    </xf>
    <xf numFmtId="0" fontId="1" fillId="0" borderId="34" xfId="0" applyFont="1" applyFill="1" applyBorder="1" applyAlignment="1" applyProtection="1">
      <alignment horizontal="left" vertical="center" wrapText="1"/>
    </xf>
    <xf numFmtId="0" fontId="1" fillId="0" borderId="46" xfId="0" applyFont="1" applyFill="1" applyBorder="1" applyAlignment="1" applyProtection="1">
      <alignment horizontal="left" vertical="center" wrapText="1"/>
    </xf>
    <xf numFmtId="0" fontId="6" fillId="2" borderId="3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vertical="center"/>
      <protection locked="0"/>
    </xf>
    <xf numFmtId="0" fontId="18" fillId="2" borderId="0" xfId="0" applyFont="1" applyFill="1" applyBorder="1" applyAlignment="1"/>
    <xf numFmtId="0" fontId="18" fillId="2" borderId="12" xfId="0" applyFont="1" applyFill="1" applyBorder="1" applyAlignment="1"/>
    <xf numFmtId="0" fontId="18" fillId="2" borderId="0" xfId="0" applyFont="1" applyFill="1" applyBorder="1" applyAlignment="1">
      <alignment horizontal="left"/>
    </xf>
    <xf numFmtId="0" fontId="18" fillId="2" borderId="11" xfId="0" applyFont="1" applyFill="1" applyBorder="1" applyAlignment="1">
      <alignment horizontal="left"/>
    </xf>
    <xf numFmtId="0" fontId="6" fillId="0" borderId="71" xfId="0" applyFont="1" applyFill="1" applyBorder="1" applyAlignment="1" applyProtection="1">
      <alignment horizontal="center" vertical="center"/>
      <protection locked="0"/>
    </xf>
    <xf numFmtId="0" fontId="6" fillId="0" borderId="72" xfId="0" applyFont="1" applyFill="1" applyBorder="1" applyAlignment="1" applyProtection="1">
      <alignment horizontal="center" vertical="center"/>
      <protection locked="0"/>
    </xf>
    <xf numFmtId="0" fontId="6" fillId="0" borderId="73" xfId="0" applyFont="1" applyFill="1" applyBorder="1" applyAlignment="1" applyProtection="1">
      <alignment horizontal="center" vertical="center"/>
      <protection locked="0"/>
    </xf>
    <xf numFmtId="0" fontId="9" fillId="0" borderId="71" xfId="0" applyFont="1" applyFill="1" applyBorder="1" applyAlignment="1" applyProtection="1">
      <alignment horizontal="center" vertical="center"/>
      <protection locked="0"/>
    </xf>
    <xf numFmtId="0" fontId="9" fillId="0" borderId="72" xfId="0" applyFont="1" applyFill="1" applyBorder="1" applyAlignment="1" applyProtection="1">
      <alignment horizontal="center" vertical="center"/>
      <protection locked="0"/>
    </xf>
    <xf numFmtId="0" fontId="9" fillId="0" borderId="73" xfId="0" applyFont="1" applyFill="1" applyBorder="1" applyAlignment="1" applyProtection="1">
      <alignment horizontal="center" vertical="center"/>
      <protection locked="0"/>
    </xf>
    <xf numFmtId="0" fontId="6" fillId="0" borderId="74" xfId="0" applyFont="1" applyFill="1" applyBorder="1" applyAlignment="1" applyProtection="1">
      <alignment horizontal="left" vertical="center"/>
      <protection locked="0"/>
    </xf>
    <xf numFmtId="0" fontId="6" fillId="0" borderId="72" xfId="0" applyFont="1" applyFill="1" applyBorder="1" applyAlignment="1" applyProtection="1">
      <alignment horizontal="left" vertical="center"/>
      <protection locked="0"/>
    </xf>
    <xf numFmtId="0" fontId="6" fillId="0" borderId="73" xfId="0" applyFont="1" applyFill="1" applyBorder="1" applyAlignment="1" applyProtection="1">
      <alignment horizontal="left" vertical="center"/>
      <protection locked="0"/>
    </xf>
    <xf numFmtId="0" fontId="9" fillId="0" borderId="42" xfId="0" applyFont="1" applyFill="1" applyBorder="1" applyAlignment="1" applyProtection="1">
      <alignment horizontal="left" vertical="center"/>
      <protection locked="0"/>
    </xf>
    <xf numFmtId="0" fontId="9" fillId="0" borderId="7" xfId="0" applyFont="1" applyFill="1" applyBorder="1" applyAlignment="1" applyProtection="1">
      <alignment horizontal="left" vertical="center"/>
      <protection locked="0"/>
    </xf>
    <xf numFmtId="0" fontId="20" fillId="0" borderId="7" xfId="0" applyFont="1" applyFill="1" applyBorder="1" applyAlignment="1" applyProtection="1">
      <alignment horizontal="center" vertical="center"/>
      <protection locked="0"/>
    </xf>
    <xf numFmtId="0" fontId="20" fillId="0" borderId="7" xfId="0" applyFont="1" applyFill="1" applyBorder="1" applyAlignment="1" applyProtection="1">
      <alignment horizontal="left" vertical="center"/>
      <protection locked="0"/>
    </xf>
    <xf numFmtId="0" fontId="20" fillId="0" borderId="43" xfId="0" applyFont="1" applyFill="1" applyBorder="1" applyAlignment="1" applyProtection="1">
      <alignment horizontal="left" vertical="center"/>
      <protection locked="0"/>
    </xf>
    <xf numFmtId="0" fontId="20" fillId="6" borderId="11" xfId="0" applyFont="1" applyFill="1" applyBorder="1" applyAlignment="1">
      <alignment horizontal="left" vertical="center"/>
    </xf>
    <xf numFmtId="0" fontId="20" fillId="6" borderId="0" xfId="0" applyFont="1" applyFill="1" applyBorder="1" applyAlignment="1">
      <alignment horizontal="left" vertical="center"/>
    </xf>
    <xf numFmtId="0" fontId="20" fillId="6" borderId="12" xfId="0" applyFont="1" applyFill="1" applyBorder="1" applyAlignment="1">
      <alignment horizontal="left" vertical="center"/>
    </xf>
    <xf numFmtId="0" fontId="3" fillId="2" borderId="13" xfId="0" applyFont="1" applyFill="1" applyBorder="1" applyAlignment="1" applyProtection="1">
      <alignment horizontal="left"/>
      <protection locked="0"/>
    </xf>
    <xf numFmtId="0" fontId="3" fillId="2" borderId="14" xfId="0" applyFont="1" applyFill="1" applyBorder="1" applyAlignment="1" applyProtection="1">
      <alignment horizontal="left"/>
      <protection locked="0"/>
    </xf>
    <xf numFmtId="0" fontId="3" fillId="6" borderId="14" xfId="0" applyFont="1" applyFill="1" applyBorder="1" applyAlignment="1" applyProtection="1">
      <alignment horizontal="center"/>
      <protection locked="0"/>
    </xf>
    <xf numFmtId="0" fontId="3" fillId="6" borderId="14" xfId="0" applyFont="1" applyFill="1" applyBorder="1" applyAlignment="1" applyProtection="1">
      <alignment horizontal="right"/>
      <protection locked="0"/>
    </xf>
    <xf numFmtId="0" fontId="3" fillId="2" borderId="14" xfId="0" applyFont="1" applyFill="1" applyBorder="1" applyAlignment="1" applyProtection="1">
      <alignment horizontal="center"/>
      <protection locked="0"/>
    </xf>
    <xf numFmtId="0" fontId="3" fillId="2" borderId="51" xfId="0" applyFont="1" applyFill="1" applyBorder="1" applyAlignment="1" applyProtection="1">
      <alignment horizontal="center"/>
      <protection locked="0"/>
    </xf>
    <xf numFmtId="0" fontId="20" fillId="6" borderId="69" xfId="0" applyFont="1" applyFill="1" applyBorder="1" applyAlignment="1" applyProtection="1">
      <alignment horizontal="left" vertical="center"/>
      <protection locked="0"/>
    </xf>
    <xf numFmtId="0" fontId="20" fillId="6" borderId="68" xfId="0" applyFont="1" applyFill="1" applyBorder="1" applyAlignment="1" applyProtection="1">
      <alignment horizontal="left" vertical="center"/>
      <protection locked="0"/>
    </xf>
    <xf numFmtId="0" fontId="20" fillId="6" borderId="70" xfId="0" applyFont="1" applyFill="1" applyBorder="1" applyAlignment="1" applyProtection="1">
      <alignment horizontal="left" vertical="center"/>
      <protection locked="0"/>
    </xf>
    <xf numFmtId="0" fontId="6" fillId="0" borderId="11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12" xfId="0" applyFont="1" applyFill="1" applyBorder="1" applyAlignment="1" applyProtection="1">
      <alignment vertical="center" wrapText="1"/>
      <protection locked="0"/>
    </xf>
    <xf numFmtId="0" fontId="9" fillId="0" borderId="11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6" fillId="0" borderId="74" xfId="0" applyFont="1" applyFill="1" applyBorder="1" applyAlignment="1" applyProtection="1">
      <alignment vertical="center"/>
      <protection locked="0"/>
    </xf>
    <xf numFmtId="0" fontId="6" fillId="0" borderId="72" xfId="0" applyFont="1" applyFill="1" applyBorder="1" applyAlignment="1" applyProtection="1">
      <alignment vertical="center"/>
      <protection locked="0"/>
    </xf>
    <xf numFmtId="0" fontId="6" fillId="0" borderId="73" xfId="0" applyFont="1" applyFill="1" applyBorder="1" applyAlignment="1" applyProtection="1">
      <alignment vertical="center"/>
      <protection locked="0"/>
    </xf>
    <xf numFmtId="0" fontId="20" fillId="6" borderId="40" xfId="0" applyFont="1" applyFill="1" applyBorder="1" applyAlignment="1">
      <alignment horizontal="left" vertical="center"/>
    </xf>
    <xf numFmtId="0" fontId="20" fillId="6" borderId="38" xfId="0" applyFont="1" applyFill="1" applyBorder="1" applyAlignment="1">
      <alignment horizontal="left" vertical="center"/>
    </xf>
    <xf numFmtId="0" fontId="20" fillId="6" borderId="39" xfId="0" applyFont="1" applyFill="1" applyBorder="1" applyAlignment="1">
      <alignment horizontal="left" vertical="center"/>
    </xf>
    <xf numFmtId="0" fontId="6" fillId="0" borderId="11" xfId="0" applyFont="1" applyFill="1" applyBorder="1" applyAlignment="1" applyProtection="1">
      <alignment horizontal="left" vertical="center" wrapText="1"/>
      <protection locked="0"/>
    </xf>
    <xf numFmtId="0" fontId="6" fillId="0" borderId="41" xfId="0" applyFont="1" applyFill="1" applyBorder="1" applyAlignment="1" applyProtection="1">
      <alignment vertical="center" wrapText="1"/>
      <protection locked="0"/>
    </xf>
    <xf numFmtId="0" fontId="6" fillId="0" borderId="34" xfId="0" applyFont="1" applyFill="1" applyBorder="1" applyAlignment="1" applyProtection="1">
      <alignment vertical="center" wrapText="1"/>
      <protection locked="0"/>
    </xf>
    <xf numFmtId="0" fontId="6" fillId="0" borderId="35" xfId="0" applyFont="1" applyFill="1" applyBorder="1" applyAlignment="1" applyProtection="1">
      <alignment vertical="center" wrapText="1"/>
      <protection locked="0"/>
    </xf>
    <xf numFmtId="0" fontId="6" fillId="0" borderId="42" xfId="0" applyFont="1" applyBorder="1" applyAlignment="1" applyProtection="1">
      <alignment horizontal="left" vertical="center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6" fillId="0" borderId="43" xfId="0" applyFont="1" applyBorder="1" applyAlignment="1" applyProtection="1">
      <alignment horizontal="left" vertical="center" wrapText="1"/>
      <protection locked="0"/>
    </xf>
    <xf numFmtId="0" fontId="8" fillId="2" borderId="21" xfId="0" applyFont="1" applyFill="1" applyBorder="1" applyAlignment="1">
      <alignment horizontal="left" vertical="center"/>
    </xf>
    <xf numFmtId="0" fontId="0" fillId="0" borderId="4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14" fillId="4" borderId="13" xfId="0" applyFont="1" applyFill="1" applyBorder="1" applyAlignment="1">
      <alignment horizontal="left" vertical="center"/>
    </xf>
    <xf numFmtId="0" fontId="14" fillId="4" borderId="14" xfId="0" applyFont="1" applyFill="1" applyBorder="1" applyAlignment="1">
      <alignment horizontal="left" vertical="center"/>
    </xf>
    <xf numFmtId="0" fontId="14" fillId="4" borderId="51" xfId="0" applyFont="1" applyFill="1" applyBorder="1" applyAlignment="1">
      <alignment horizontal="left" vertical="center"/>
    </xf>
    <xf numFmtId="0" fontId="3" fillId="4" borderId="13" xfId="0" applyFont="1" applyFill="1" applyBorder="1" applyAlignment="1" applyProtection="1">
      <alignment horizontal="left"/>
    </xf>
    <xf numFmtId="0" fontId="3" fillId="4" borderId="14" xfId="0" applyFont="1" applyFill="1" applyBorder="1" applyAlignment="1" applyProtection="1">
      <alignment horizontal="left"/>
    </xf>
    <xf numFmtId="0" fontId="3" fillId="4" borderId="14" xfId="0" applyFont="1" applyFill="1" applyBorder="1" applyAlignment="1" applyProtection="1">
      <alignment horizontal="center"/>
    </xf>
    <xf numFmtId="0" fontId="3" fillId="4" borderId="14" xfId="0" applyFont="1" applyFill="1" applyBorder="1" applyAlignment="1">
      <alignment horizontal="right"/>
    </xf>
    <xf numFmtId="0" fontId="3" fillId="4" borderId="51" xfId="0" applyFont="1" applyFill="1" applyBorder="1" applyAlignment="1" applyProtection="1">
      <alignment horizontal="center"/>
    </xf>
    <xf numFmtId="0" fontId="6" fillId="0" borderId="37" xfId="0" applyFont="1" applyFill="1" applyBorder="1" applyAlignment="1" applyProtection="1">
      <alignment horizontal="left"/>
      <protection locked="0"/>
    </xf>
    <xf numFmtId="0" fontId="6" fillId="0" borderId="23" xfId="0" applyFont="1" applyFill="1" applyBorder="1" applyAlignment="1" applyProtection="1">
      <alignment horizontal="left"/>
      <protection locked="0"/>
    </xf>
    <xf numFmtId="165" fontId="6" fillId="0" borderId="22" xfId="4" applyNumberFormat="1" applyFont="1" applyFill="1" applyBorder="1" applyAlignment="1" applyProtection="1">
      <alignment horizontal="center"/>
      <protection locked="0"/>
    </xf>
    <xf numFmtId="165" fontId="6" fillId="0" borderId="23" xfId="4" applyNumberFormat="1" applyFont="1" applyFill="1" applyBorder="1" applyAlignment="1" applyProtection="1">
      <alignment horizontal="center"/>
      <protection locked="0"/>
    </xf>
    <xf numFmtId="165" fontId="6" fillId="0" borderId="24" xfId="4" applyNumberFormat="1" applyFont="1" applyFill="1" applyBorder="1" applyAlignment="1" applyProtection="1">
      <alignment horizontal="center"/>
      <protection locked="0"/>
    </xf>
    <xf numFmtId="0" fontId="12" fillId="0" borderId="34" xfId="0" applyFont="1" applyBorder="1" applyAlignment="1" applyProtection="1">
      <alignment horizontal="left"/>
      <protection locked="0"/>
    </xf>
    <xf numFmtId="0" fontId="12" fillId="0" borderId="35" xfId="0" applyFont="1" applyBorder="1" applyAlignment="1" applyProtection="1">
      <alignment horizontal="left"/>
      <protection locked="0"/>
    </xf>
    <xf numFmtId="0" fontId="8" fillId="5" borderId="37" xfId="0" applyFont="1" applyFill="1" applyBorder="1" applyAlignment="1">
      <alignment horizontal="left"/>
    </xf>
    <xf numFmtId="0" fontId="8" fillId="5" borderId="23" xfId="0" applyFont="1" applyFill="1" applyBorder="1" applyAlignment="1">
      <alignment horizontal="left"/>
    </xf>
    <xf numFmtId="0" fontId="8" fillId="5" borderId="22" xfId="0" applyFont="1" applyFill="1" applyBorder="1" applyAlignment="1">
      <alignment horizontal="left"/>
    </xf>
    <xf numFmtId="0" fontId="8" fillId="5" borderId="24" xfId="0" applyFont="1" applyFill="1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9" xfId="0" applyBorder="1" applyAlignment="1">
      <alignment horizontal="left"/>
    </xf>
    <xf numFmtId="0" fontId="12" fillId="0" borderId="7" xfId="0" applyFont="1" applyBorder="1" applyAlignment="1" applyProtection="1">
      <alignment horizontal="left"/>
      <protection locked="0"/>
    </xf>
    <xf numFmtId="0" fontId="12" fillId="0" borderId="47" xfId="0" applyFont="1" applyBorder="1" applyAlignment="1" applyProtection="1">
      <alignment horizontal="left"/>
      <protection locked="0"/>
    </xf>
    <xf numFmtId="0" fontId="12" fillId="0" borderId="43" xfId="0" applyFont="1" applyBorder="1" applyAlignment="1" applyProtection="1">
      <alignment horizontal="left"/>
      <protection locked="0"/>
    </xf>
    <xf numFmtId="165" fontId="6" fillId="0" borderId="32" xfId="4" applyNumberFormat="1" applyFont="1" applyFill="1" applyBorder="1" applyAlignment="1" applyProtection="1">
      <alignment horizontal="center"/>
      <protection locked="0"/>
    </xf>
    <xf numFmtId="165" fontId="6" fillId="0" borderId="38" xfId="4" applyNumberFormat="1" applyFont="1" applyFill="1" applyBorder="1" applyAlignment="1" applyProtection="1">
      <alignment horizontal="center"/>
      <protection locked="0"/>
    </xf>
    <xf numFmtId="165" fontId="6" fillId="0" borderId="39" xfId="4" applyNumberFormat="1" applyFont="1" applyFill="1" applyBorder="1" applyAlignment="1" applyProtection="1">
      <alignment horizontal="center"/>
      <protection locked="0"/>
    </xf>
    <xf numFmtId="165" fontId="6" fillId="0" borderId="29" xfId="4" applyNumberFormat="1" applyFont="1" applyBorder="1" applyAlignment="1" applyProtection="1">
      <alignment horizontal="center"/>
      <protection locked="0"/>
    </xf>
    <xf numFmtId="165" fontId="6" fillId="0" borderId="30" xfId="4" applyNumberFormat="1" applyFont="1" applyBorder="1" applyAlignment="1" applyProtection="1">
      <alignment horizontal="center"/>
      <protection locked="0"/>
    </xf>
    <xf numFmtId="165" fontId="6" fillId="0" borderId="31" xfId="4" applyNumberFormat="1" applyFont="1" applyBorder="1" applyAlignment="1" applyProtection="1">
      <alignment horizontal="center"/>
      <protection locked="0"/>
    </xf>
    <xf numFmtId="0" fontId="6" fillId="0" borderId="49" xfId="0" applyFont="1" applyBorder="1" applyAlignment="1" applyProtection="1">
      <alignment horizontal="left"/>
      <protection locked="0"/>
    </xf>
    <xf numFmtId="0" fontId="6" fillId="0" borderId="30" xfId="0" applyFont="1" applyBorder="1" applyAlignment="1" applyProtection="1">
      <alignment horizontal="left"/>
      <protection locked="0"/>
    </xf>
    <xf numFmtId="0" fontId="8" fillId="5" borderId="41" xfId="0" applyFont="1" applyFill="1" applyBorder="1" applyAlignment="1">
      <alignment horizontal="left" vertical="center"/>
    </xf>
    <xf numFmtId="0" fontId="8" fillId="5" borderId="34" xfId="0" applyFont="1" applyFill="1" applyBorder="1" applyAlignment="1">
      <alignment horizontal="left" vertical="center"/>
    </xf>
    <xf numFmtId="0" fontId="8" fillId="5" borderId="33" xfId="0" applyFont="1" applyFill="1" applyBorder="1" applyAlignment="1">
      <alignment horizontal="left" vertical="center"/>
    </xf>
    <xf numFmtId="0" fontId="8" fillId="5" borderId="35" xfId="0" applyFont="1" applyFill="1" applyBorder="1" applyAlignment="1">
      <alignment horizontal="left" vertical="center"/>
    </xf>
    <xf numFmtId="0" fontId="6" fillId="0" borderId="40" xfId="0" applyFont="1" applyFill="1" applyBorder="1" applyAlignment="1" applyProtection="1">
      <alignment horizontal="left"/>
      <protection locked="0"/>
    </xf>
    <xf numFmtId="0" fontId="6" fillId="0" borderId="38" xfId="0" applyFont="1" applyFill="1" applyBorder="1" applyAlignment="1" applyProtection="1">
      <alignment horizontal="left"/>
      <protection locked="0"/>
    </xf>
    <xf numFmtId="165" fontId="6" fillId="0" borderId="29" xfId="4" applyNumberFormat="1" applyFont="1" applyFill="1" applyBorder="1" applyAlignment="1" applyProtection="1">
      <alignment horizontal="center"/>
      <protection locked="0"/>
    </xf>
    <xf numFmtId="165" fontId="6" fillId="0" borderId="30" xfId="4" applyNumberFormat="1" applyFont="1" applyFill="1" applyBorder="1" applyAlignment="1" applyProtection="1">
      <alignment horizontal="center"/>
      <protection locked="0"/>
    </xf>
    <xf numFmtId="165" fontId="6" fillId="0" borderId="31" xfId="4" applyNumberFormat="1" applyFon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left"/>
    </xf>
    <xf numFmtId="0" fontId="6" fillId="0" borderId="42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43" xfId="0" applyFont="1" applyBorder="1" applyAlignment="1">
      <alignment horizontal="left"/>
    </xf>
    <xf numFmtId="0" fontId="6" fillId="0" borderId="40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31" xfId="0" applyFont="1" applyBorder="1" applyAlignment="1" applyProtection="1">
      <alignment horizontal="left"/>
      <protection locked="0"/>
    </xf>
    <xf numFmtId="0" fontId="8" fillId="2" borderId="4" xfId="0" applyFont="1" applyFill="1" applyBorder="1" applyAlignment="1">
      <alignment horizontal="left" vertical="center"/>
    </xf>
    <xf numFmtId="0" fontId="8" fillId="5" borderId="5" xfId="0" applyFont="1" applyFill="1" applyBorder="1" applyAlignment="1">
      <alignment horizontal="left"/>
    </xf>
    <xf numFmtId="0" fontId="8" fillId="5" borderId="1" xfId="0" applyFont="1" applyFill="1" applyBorder="1" applyAlignment="1">
      <alignment horizontal="left"/>
    </xf>
    <xf numFmtId="0" fontId="8" fillId="5" borderId="6" xfId="0" applyFont="1" applyFill="1" applyBorder="1" applyAlignment="1">
      <alignment horizontal="left"/>
    </xf>
    <xf numFmtId="165" fontId="6" fillId="0" borderId="22" xfId="4" applyNumberFormat="1" applyFont="1" applyBorder="1" applyAlignment="1" applyProtection="1">
      <alignment horizontal="left"/>
      <protection locked="0"/>
    </xf>
    <xf numFmtId="165" fontId="6" fillId="0" borderId="23" xfId="4" applyNumberFormat="1" applyFont="1" applyBorder="1" applyAlignment="1" applyProtection="1">
      <alignment horizontal="left"/>
      <protection locked="0"/>
    </xf>
    <xf numFmtId="165" fontId="6" fillId="0" borderId="24" xfId="4" applyNumberFormat="1" applyFont="1" applyBorder="1" applyAlignment="1" applyProtection="1">
      <alignment horizontal="left"/>
      <protection locked="0"/>
    </xf>
    <xf numFmtId="0" fontId="0" fillId="0" borderId="37" xfId="0" applyBorder="1" applyAlignment="1">
      <alignment horizontal="left"/>
    </xf>
    <xf numFmtId="0" fontId="0" fillId="0" borderId="23" xfId="0" applyBorder="1" applyAlignment="1">
      <alignment horizontal="left"/>
    </xf>
    <xf numFmtId="0" fontId="6" fillId="0" borderId="22" xfId="0" applyFont="1" applyBorder="1" applyAlignment="1" applyProtection="1">
      <alignment horizontal="left"/>
      <protection locked="0"/>
    </xf>
    <xf numFmtId="0" fontId="6" fillId="0" borderId="23" xfId="0" applyFont="1" applyBorder="1" applyAlignment="1" applyProtection="1">
      <alignment horizontal="left"/>
      <protection locked="0"/>
    </xf>
    <xf numFmtId="0" fontId="6" fillId="0" borderId="26" xfId="0" applyFont="1" applyBorder="1" applyAlignment="1" applyProtection="1">
      <alignment horizontal="left"/>
      <protection locked="0"/>
    </xf>
    <xf numFmtId="0" fontId="0" fillId="0" borderId="26" xfId="0" applyBorder="1" applyAlignment="1">
      <alignment horizontal="left"/>
    </xf>
    <xf numFmtId="165" fontId="6" fillId="0" borderId="22" xfId="4" applyNumberFormat="1" applyFont="1" applyBorder="1" applyAlignment="1" applyProtection="1">
      <alignment horizontal="center"/>
      <protection locked="0"/>
    </xf>
    <xf numFmtId="165" fontId="6" fillId="0" borderId="23" xfId="4" applyNumberFormat="1" applyFont="1" applyBorder="1" applyAlignment="1" applyProtection="1">
      <alignment horizontal="center"/>
      <protection locked="0"/>
    </xf>
    <xf numFmtId="165" fontId="6" fillId="0" borderId="24" xfId="4" applyNumberFormat="1" applyFont="1" applyBorder="1" applyAlignment="1" applyProtection="1">
      <alignment horizontal="center"/>
      <protection locked="0"/>
    </xf>
    <xf numFmtId="164" fontId="6" fillId="3" borderId="16" xfId="4" applyNumberFormat="1" applyFont="1" applyFill="1" applyBorder="1" applyAlignment="1">
      <alignment horizontal="center"/>
    </xf>
    <xf numFmtId="164" fontId="6" fillId="3" borderId="17" xfId="4" applyNumberFormat="1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6" fillId="0" borderId="22" xfId="0" applyFont="1" applyFill="1" applyBorder="1" applyAlignment="1" applyProtection="1">
      <alignment horizontal="left" vertical="center"/>
      <protection locked="0"/>
    </xf>
    <xf numFmtId="0" fontId="6" fillId="0" borderId="23" xfId="0" applyFont="1" applyFill="1" applyBorder="1" applyAlignment="1" applyProtection="1">
      <alignment horizontal="left" vertical="center"/>
      <protection locked="0"/>
    </xf>
    <xf numFmtId="0" fontId="6" fillId="0" borderId="26" xfId="0" applyFont="1" applyFill="1" applyBorder="1" applyAlignment="1" applyProtection="1">
      <alignment horizontal="left" vertical="center"/>
      <protection locked="0"/>
    </xf>
    <xf numFmtId="1" fontId="6" fillId="0" borderId="1" xfId="0" applyNumberFormat="1" applyFont="1" applyFill="1" applyBorder="1" applyAlignment="1" applyProtection="1">
      <alignment horizontal="right"/>
      <protection locked="0"/>
    </xf>
    <xf numFmtId="44" fontId="6" fillId="3" borderId="1" xfId="4" applyFont="1" applyFill="1" applyBorder="1" applyAlignment="1">
      <alignment horizontal="left"/>
    </xf>
    <xf numFmtId="0" fontId="8" fillId="2" borderId="12" xfId="0" applyFont="1" applyFill="1" applyBorder="1" applyAlignment="1">
      <alignment horizontal="left" vertical="center"/>
    </xf>
    <xf numFmtId="0" fontId="8" fillId="5" borderId="37" xfId="0" applyFont="1" applyFill="1" applyBorder="1" applyAlignment="1">
      <alignment horizontal="center"/>
    </xf>
    <xf numFmtId="0" fontId="8" fillId="5" borderId="23" xfId="0" applyFont="1" applyFill="1" applyBorder="1" applyAlignment="1">
      <alignment horizontal="center"/>
    </xf>
    <xf numFmtId="0" fontId="8" fillId="5" borderId="26" xfId="0" applyFont="1" applyFill="1" applyBorder="1" applyAlignment="1">
      <alignment horizontal="left"/>
    </xf>
    <xf numFmtId="1" fontId="6" fillId="0" borderId="22" xfId="0" applyNumberFormat="1" applyFont="1" applyFill="1" applyBorder="1" applyAlignment="1" applyProtection="1">
      <alignment horizontal="right"/>
      <protection locked="0"/>
    </xf>
    <xf numFmtId="1" fontId="6" fillId="0" borderId="26" xfId="0" applyNumberFormat="1" applyFont="1" applyFill="1" applyBorder="1" applyAlignment="1" applyProtection="1">
      <alignment horizontal="right"/>
      <protection locked="0"/>
    </xf>
    <xf numFmtId="164" fontId="6" fillId="3" borderId="16" xfId="4" applyNumberFormat="1" applyFont="1" applyFill="1" applyBorder="1" applyAlignment="1">
      <alignment horizontal="left"/>
    </xf>
    <xf numFmtId="164" fontId="6" fillId="3" borderId="17" xfId="4" applyNumberFormat="1" applyFont="1" applyFill="1" applyBorder="1" applyAlignment="1">
      <alignment horizontal="left"/>
    </xf>
    <xf numFmtId="164" fontId="6" fillId="3" borderId="19" xfId="4" applyNumberFormat="1" applyFont="1" applyFill="1" applyBorder="1" applyAlignment="1">
      <alignment horizontal="left"/>
    </xf>
    <xf numFmtId="164" fontId="6" fillId="3" borderId="20" xfId="4" applyNumberFormat="1" applyFont="1" applyFill="1" applyBorder="1" applyAlignment="1">
      <alignment horizontal="left"/>
    </xf>
    <xf numFmtId="0" fontId="6" fillId="0" borderId="22" xfId="0" applyFont="1" applyFill="1" applyBorder="1" applyAlignment="1" applyProtection="1">
      <alignment horizontal="left"/>
      <protection locked="0"/>
    </xf>
    <xf numFmtId="0" fontId="6" fillId="0" borderId="26" xfId="0" applyFont="1" applyFill="1" applyBorder="1" applyAlignment="1" applyProtection="1">
      <alignment horizontal="left"/>
      <protection locked="0"/>
    </xf>
    <xf numFmtId="0" fontId="6" fillId="0" borderId="29" xfId="0" applyFont="1" applyBorder="1" applyAlignment="1" applyProtection="1">
      <alignment horizontal="left"/>
      <protection locked="0"/>
    </xf>
    <xf numFmtId="0" fontId="6" fillId="0" borderId="48" xfId="0" applyFont="1" applyBorder="1" applyAlignment="1" applyProtection="1">
      <alignment horizontal="left"/>
      <protection locked="0"/>
    </xf>
    <xf numFmtId="0" fontId="0" fillId="0" borderId="4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" fontId="6" fillId="0" borderId="1" xfId="0" applyNumberFormat="1" applyFont="1" applyBorder="1" applyAlignment="1" applyProtection="1">
      <alignment horizontal="right"/>
      <protection locked="0"/>
    </xf>
    <xf numFmtId="1" fontId="6" fillId="0" borderId="19" xfId="0" applyNumberFormat="1" applyFont="1" applyBorder="1" applyAlignment="1" applyProtection="1">
      <alignment horizontal="right"/>
      <protection locked="0"/>
    </xf>
    <xf numFmtId="0" fontId="0" fillId="0" borderId="4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65" fontId="6" fillId="0" borderId="22" xfId="3" applyNumberFormat="1" applyFont="1" applyBorder="1" applyAlignment="1" applyProtection="1">
      <alignment horizontal="left"/>
      <protection locked="0"/>
    </xf>
    <xf numFmtId="165" fontId="6" fillId="0" borderId="23" xfId="3" applyNumberFormat="1" applyFont="1" applyBorder="1" applyAlignment="1" applyProtection="1">
      <alignment horizontal="left"/>
      <protection locked="0"/>
    </xf>
    <xf numFmtId="165" fontId="6" fillId="0" borderId="24" xfId="3" applyNumberFormat="1" applyFont="1" applyBorder="1" applyAlignment="1" applyProtection="1">
      <alignment horizontal="left"/>
      <protection locked="0"/>
    </xf>
    <xf numFmtId="0" fontId="0" fillId="0" borderId="45" xfId="0" applyBorder="1" applyAlignment="1">
      <alignment horizontal="left"/>
    </xf>
    <xf numFmtId="0" fontId="6" fillId="0" borderId="32" xfId="0" applyFont="1" applyBorder="1" applyAlignment="1" applyProtection="1">
      <alignment horizontal="left"/>
      <protection locked="0"/>
    </xf>
    <xf numFmtId="0" fontId="6" fillId="0" borderId="38" xfId="0" applyFont="1" applyBorder="1" applyAlignment="1" applyProtection="1">
      <alignment horizontal="left"/>
      <protection locked="0"/>
    </xf>
    <xf numFmtId="0" fontId="6" fillId="0" borderId="45" xfId="0" applyFont="1" applyBorder="1" applyAlignment="1" applyProtection="1">
      <alignment horizontal="left"/>
      <protection locked="0"/>
    </xf>
    <xf numFmtId="165" fontId="6" fillId="0" borderId="32" xfId="3" applyNumberFormat="1" applyFont="1" applyBorder="1" applyAlignment="1" applyProtection="1">
      <alignment horizontal="left"/>
      <protection locked="0"/>
    </xf>
    <xf numFmtId="165" fontId="6" fillId="0" borderId="38" xfId="3" applyNumberFormat="1" applyFont="1" applyBorder="1" applyAlignment="1" applyProtection="1">
      <alignment horizontal="left"/>
      <protection locked="0"/>
    </xf>
    <xf numFmtId="165" fontId="6" fillId="0" borderId="39" xfId="3" applyNumberFormat="1" applyFont="1" applyBorder="1" applyAlignment="1" applyProtection="1">
      <alignment horizontal="left"/>
      <protection locked="0"/>
    </xf>
    <xf numFmtId="44" fontId="6" fillId="3" borderId="16" xfId="4" applyFont="1" applyFill="1" applyBorder="1" applyAlignment="1">
      <alignment horizontal="left"/>
    </xf>
    <xf numFmtId="0" fontId="8" fillId="5" borderId="49" xfId="0" applyFont="1" applyFill="1" applyBorder="1" applyAlignment="1">
      <alignment horizontal="left" vertical="center"/>
    </xf>
    <xf numFmtId="0" fontId="8" fillId="5" borderId="30" xfId="0" applyFont="1" applyFill="1" applyBorder="1" applyAlignment="1">
      <alignment horizontal="left" vertical="center"/>
    </xf>
    <xf numFmtId="0" fontId="8" fillId="5" borderId="48" xfId="0" applyFont="1" applyFill="1" applyBorder="1" applyAlignment="1">
      <alignment horizontal="left" vertical="center"/>
    </xf>
    <xf numFmtId="0" fontId="6" fillId="0" borderId="34" xfId="0" applyFont="1" applyBorder="1" applyAlignment="1" applyProtection="1">
      <alignment horizontal="left"/>
      <protection locked="0"/>
    </xf>
    <xf numFmtId="0" fontId="6" fillId="0" borderId="35" xfId="0" applyFont="1" applyBorder="1" applyAlignment="1" applyProtection="1">
      <alignment horizontal="left"/>
      <protection locked="0"/>
    </xf>
    <xf numFmtId="0" fontId="6" fillId="0" borderId="24" xfId="0" applyFont="1" applyBorder="1" applyAlignment="1" applyProtection="1">
      <alignment horizontal="left"/>
      <protection locked="0"/>
    </xf>
    <xf numFmtId="0" fontId="8" fillId="5" borderId="16" xfId="0" applyFont="1" applyFill="1" applyBorder="1" applyAlignment="1">
      <alignment wrapText="1"/>
    </xf>
    <xf numFmtId="0" fontId="8" fillId="5" borderId="17" xfId="0" applyFont="1" applyFill="1" applyBorder="1" applyAlignment="1">
      <alignment wrapText="1"/>
    </xf>
    <xf numFmtId="0" fontId="8" fillId="5" borderId="15" xfId="0" applyFont="1" applyFill="1" applyBorder="1" applyAlignment="1">
      <alignment wrapText="1"/>
    </xf>
    <xf numFmtId="0" fontId="6" fillId="0" borderId="18" xfId="0" applyFont="1" applyBorder="1" applyAlignment="1" applyProtection="1">
      <alignment horizontal="left" vertical="center" wrapText="1"/>
      <protection locked="0"/>
    </xf>
    <xf numFmtId="0" fontId="6" fillId="0" borderId="19" xfId="0" applyFont="1" applyBorder="1" applyAlignment="1" applyProtection="1">
      <alignment horizontal="left" vertical="center" wrapText="1"/>
      <protection locked="0"/>
    </xf>
    <xf numFmtId="165" fontId="6" fillId="0" borderId="29" xfId="4" applyNumberFormat="1" applyFont="1" applyBorder="1" applyAlignment="1" applyProtection="1">
      <alignment horizontal="left" vertical="center"/>
      <protection locked="0"/>
    </xf>
    <xf numFmtId="165" fontId="6" fillId="0" borderId="30" xfId="4" applyNumberFormat="1" applyFont="1" applyBorder="1" applyAlignment="1" applyProtection="1">
      <alignment horizontal="left" vertical="center"/>
      <protection locked="0"/>
    </xf>
    <xf numFmtId="165" fontId="6" fillId="0" borderId="31" xfId="4" applyNumberFormat="1" applyFont="1" applyBorder="1" applyAlignment="1" applyProtection="1">
      <alignment horizontal="left" vertical="center"/>
      <protection locked="0"/>
    </xf>
    <xf numFmtId="0" fontId="8" fillId="5" borderId="46" xfId="0" applyFont="1" applyFill="1" applyBorder="1" applyAlignment="1">
      <alignment horizontal="left" vertical="center"/>
    </xf>
    <xf numFmtId="0" fontId="8" fillId="5" borderId="37" xfId="0" applyFont="1" applyFill="1" applyBorder="1" applyAlignment="1">
      <alignment horizontal="left" vertical="center"/>
    </xf>
    <xf numFmtId="0" fontId="8" fillId="5" borderId="23" xfId="0" applyFont="1" applyFill="1" applyBorder="1" applyAlignment="1">
      <alignment horizontal="left" vertical="center"/>
    </xf>
    <xf numFmtId="0" fontId="8" fillId="5" borderId="26" xfId="0" applyFont="1" applyFill="1" applyBorder="1" applyAlignment="1">
      <alignment horizontal="left" vertical="center"/>
    </xf>
    <xf numFmtId="0" fontId="6" fillId="0" borderId="49" xfId="0" applyFont="1" applyBorder="1" applyAlignment="1" applyProtection="1">
      <alignment horizontal="left" vertical="center" wrapText="1"/>
      <protection locked="0"/>
    </xf>
    <xf numFmtId="0" fontId="6" fillId="0" borderId="30" xfId="0" applyFont="1" applyBorder="1" applyAlignment="1" applyProtection="1">
      <alignment horizontal="left" vertical="center" wrapText="1"/>
      <protection locked="0"/>
    </xf>
    <xf numFmtId="0" fontId="6" fillId="0" borderId="31" xfId="0" applyFont="1" applyBorder="1" applyAlignment="1" applyProtection="1">
      <alignment horizontal="left" vertical="center" wrapText="1"/>
      <protection locked="0"/>
    </xf>
    <xf numFmtId="165" fontId="6" fillId="0" borderId="29" xfId="4" applyNumberFormat="1" applyFont="1" applyBorder="1" applyAlignment="1" applyProtection="1">
      <alignment horizontal="left"/>
      <protection locked="0"/>
    </xf>
    <xf numFmtId="165" fontId="6" fillId="0" borderId="30" xfId="4" applyNumberFormat="1" applyFont="1" applyBorder="1" applyAlignment="1" applyProtection="1">
      <alignment horizontal="left"/>
      <protection locked="0"/>
    </xf>
    <xf numFmtId="165" fontId="6" fillId="0" borderId="31" xfId="4" applyNumberFormat="1" applyFont="1" applyBorder="1" applyAlignment="1" applyProtection="1">
      <alignment horizontal="left"/>
      <protection locked="0"/>
    </xf>
    <xf numFmtId="0" fontId="8" fillId="2" borderId="8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left" vertical="center"/>
    </xf>
    <xf numFmtId="0" fontId="6" fillId="0" borderId="4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37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left" vertical="center" wrapText="1" indent="1"/>
    </xf>
    <xf numFmtId="0" fontId="6" fillId="0" borderId="23" xfId="0" applyFont="1" applyFill="1" applyBorder="1" applyAlignment="1">
      <alignment horizontal="left" vertical="center" wrapText="1" indent="1"/>
    </xf>
    <xf numFmtId="0" fontId="6" fillId="0" borderId="24" xfId="0" applyFont="1" applyFill="1" applyBorder="1" applyAlignment="1">
      <alignment horizontal="left" vertical="center" wrapText="1" indent="1"/>
    </xf>
    <xf numFmtId="0" fontId="8" fillId="2" borderId="27" xfId="0" applyFont="1" applyFill="1" applyBorder="1" applyAlignment="1">
      <alignment horizontal="left" vertical="center"/>
    </xf>
    <xf numFmtId="0" fontId="6" fillId="0" borderId="29" xfId="0" applyFont="1" applyBorder="1" applyAlignment="1">
      <alignment horizontal="left" wrapText="1" indent="1"/>
    </xf>
    <xf numFmtId="0" fontId="6" fillId="0" borderId="30" xfId="0" applyFont="1" applyBorder="1" applyAlignment="1">
      <alignment horizontal="left" wrapText="1" indent="1"/>
    </xf>
    <xf numFmtId="0" fontId="6" fillId="0" borderId="31" xfId="0" applyFont="1" applyBorder="1" applyAlignment="1">
      <alignment horizontal="left" wrapText="1" indent="1"/>
    </xf>
    <xf numFmtId="0" fontId="6" fillId="0" borderId="26" xfId="0" applyFont="1" applyFill="1" applyBorder="1" applyAlignment="1">
      <alignment horizontal="center" vertical="center"/>
    </xf>
    <xf numFmtId="0" fontId="1" fillId="3" borderId="37" xfId="0" applyFont="1" applyFill="1" applyBorder="1" applyAlignment="1">
      <alignment horizontal="left"/>
    </xf>
    <xf numFmtId="0" fontId="6" fillId="3" borderId="23" xfId="0" applyFont="1" applyFill="1" applyBorder="1" applyAlignment="1">
      <alignment horizontal="left"/>
    </xf>
    <xf numFmtId="0" fontId="1" fillId="3" borderId="22" xfId="0" applyFont="1" applyFill="1" applyBorder="1" applyAlignment="1">
      <alignment horizontal="left"/>
    </xf>
    <xf numFmtId="0" fontId="6" fillId="3" borderId="26" xfId="0" applyFont="1" applyFill="1" applyBorder="1" applyAlignment="1">
      <alignment horizontal="left"/>
    </xf>
    <xf numFmtId="0" fontId="8" fillId="2" borderId="36" xfId="0" applyFont="1" applyFill="1" applyBorder="1" applyAlignment="1">
      <alignment horizontal="left"/>
    </xf>
    <xf numFmtId="0" fontId="8" fillId="2" borderId="28" xfId="0" applyFont="1" applyFill="1" applyBorder="1" applyAlignment="1">
      <alignment horizontal="left"/>
    </xf>
    <xf numFmtId="0" fontId="1" fillId="3" borderId="18" xfId="0" applyFont="1" applyFill="1" applyBorder="1" applyAlignment="1">
      <alignment horizontal="left"/>
    </xf>
    <xf numFmtId="0" fontId="6" fillId="3" borderId="19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left"/>
    </xf>
    <xf numFmtId="0" fontId="1" fillId="3" borderId="29" xfId="0" applyFont="1" applyFill="1" applyBorder="1" applyAlignment="1">
      <alignment horizontal="left"/>
    </xf>
    <xf numFmtId="0" fontId="6" fillId="3" borderId="30" xfId="0" applyFont="1" applyFill="1" applyBorder="1" applyAlignment="1">
      <alignment horizontal="left"/>
    </xf>
    <xf numFmtId="0" fontId="6" fillId="3" borderId="48" xfId="0" applyFont="1" applyFill="1" applyBorder="1" applyAlignment="1">
      <alignment horizontal="left"/>
    </xf>
    <xf numFmtId="0" fontId="8" fillId="2" borderId="44" xfId="0" applyFont="1" applyFill="1" applyBorder="1" applyAlignment="1">
      <alignment horizontal="left"/>
    </xf>
    <xf numFmtId="0" fontId="1" fillId="3" borderId="23" xfId="0" applyFont="1" applyFill="1" applyBorder="1" applyAlignment="1">
      <alignment horizontal="left"/>
    </xf>
    <xf numFmtId="0" fontId="1" fillId="3" borderId="37" xfId="0" applyFont="1" applyFill="1" applyBorder="1" applyAlignment="1"/>
    <xf numFmtId="0" fontId="1" fillId="3" borderId="23" xfId="0" applyFont="1" applyFill="1" applyBorder="1" applyAlignment="1"/>
    <xf numFmtId="0" fontId="16" fillId="6" borderId="13" xfId="0" applyFont="1" applyFill="1" applyBorder="1"/>
    <xf numFmtId="0" fontId="16" fillId="6" borderId="14" xfId="0" applyFont="1" applyFill="1" applyBorder="1"/>
    <xf numFmtId="0" fontId="16" fillId="6" borderId="14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3" borderId="23" xfId="0" applyFont="1" applyFill="1" applyBorder="1" applyAlignment="1">
      <alignment horizontal="left"/>
    </xf>
    <xf numFmtId="0" fontId="2" fillId="3" borderId="26" xfId="0" applyFont="1" applyFill="1" applyBorder="1" applyAlignment="1">
      <alignment horizontal="left"/>
    </xf>
    <xf numFmtId="0" fontId="15" fillId="0" borderId="81" xfId="0" applyFont="1" applyFill="1" applyBorder="1" applyAlignment="1" applyProtection="1">
      <alignment vertical="center" wrapText="1"/>
      <protection locked="0"/>
    </xf>
    <xf numFmtId="0" fontId="15" fillId="0" borderId="62" xfId="0" applyFont="1" applyFill="1" applyBorder="1" applyAlignment="1" applyProtection="1">
      <alignment vertical="center" wrapText="1"/>
      <protection locked="0"/>
    </xf>
    <xf numFmtId="0" fontId="0" fillId="0" borderId="62" xfId="0" applyFill="1" applyBorder="1" applyAlignment="1" applyProtection="1">
      <protection locked="0"/>
    </xf>
    <xf numFmtId="0" fontId="8" fillId="0" borderId="63" xfId="0" applyFont="1" applyFill="1" applyBorder="1" applyAlignment="1" applyProtection="1">
      <alignment horizontal="left" vertical="center"/>
      <protection locked="0"/>
    </xf>
    <xf numFmtId="0" fontId="8" fillId="0" borderId="64" xfId="0" applyFont="1" applyFill="1" applyBorder="1" applyAlignment="1" applyProtection="1">
      <alignment horizontal="left" vertical="center"/>
      <protection locked="0"/>
    </xf>
    <xf numFmtId="0" fontId="8" fillId="0" borderId="87" xfId="0" applyFont="1" applyFill="1" applyBorder="1" applyAlignment="1" applyProtection="1">
      <alignment horizontal="left" vertical="center"/>
      <protection locked="0"/>
    </xf>
    <xf numFmtId="0" fontId="0" fillId="0" borderId="62" xfId="0" applyFill="1" applyBorder="1" applyAlignment="1" applyProtection="1">
      <alignment horizontal="left"/>
      <protection locked="0"/>
    </xf>
    <xf numFmtId="0" fontId="8" fillId="0" borderId="62" xfId="0" applyFont="1" applyFill="1" applyBorder="1" applyAlignment="1" applyProtection="1">
      <alignment vertical="center"/>
      <protection locked="0"/>
    </xf>
    <xf numFmtId="0" fontId="8" fillId="0" borderId="62" xfId="0" applyFont="1" applyFill="1" applyBorder="1" applyAlignment="1" applyProtection="1">
      <alignment horizontal="left" vertical="center"/>
      <protection locked="0"/>
    </xf>
    <xf numFmtId="0" fontId="8" fillId="0" borderId="81" xfId="0" applyFont="1" applyFill="1" applyBorder="1" applyAlignment="1" applyProtection="1">
      <alignment vertical="center"/>
      <protection locked="0"/>
    </xf>
    <xf numFmtId="0" fontId="8" fillId="0" borderId="82" xfId="0" applyFont="1" applyFill="1" applyBorder="1" applyAlignment="1" applyProtection="1">
      <alignment horizontal="left" vertical="center"/>
      <protection locked="0"/>
    </xf>
    <xf numFmtId="0" fontId="8" fillId="0" borderId="65" xfId="0" applyFont="1" applyFill="1" applyBorder="1" applyAlignment="1" applyProtection="1">
      <alignment horizontal="left" vertical="center"/>
      <protection locked="0"/>
    </xf>
    <xf numFmtId="0" fontId="8" fillId="0" borderId="65" xfId="0" applyFont="1" applyFill="1" applyBorder="1" applyAlignment="1" applyProtection="1">
      <alignment horizontal="center" vertical="center"/>
      <protection locked="0"/>
    </xf>
    <xf numFmtId="0" fontId="8" fillId="0" borderId="92" xfId="0" applyFont="1" applyFill="1" applyBorder="1" applyAlignment="1" applyProtection="1">
      <alignment horizontal="left" vertical="center"/>
      <protection locked="0"/>
    </xf>
    <xf numFmtId="0" fontId="8" fillId="0" borderId="95" xfId="0" applyFont="1" applyFill="1" applyBorder="1" applyAlignment="1" applyProtection="1">
      <alignment horizontal="left" vertical="center"/>
      <protection locked="0"/>
    </xf>
    <xf numFmtId="0" fontId="8" fillId="0" borderId="96" xfId="0" applyFont="1" applyFill="1" applyBorder="1" applyAlignment="1" applyProtection="1">
      <alignment horizontal="left" vertical="center"/>
      <protection locked="0"/>
    </xf>
    <xf numFmtId="0" fontId="15" fillId="0" borderId="80" xfId="0" applyFont="1" applyFill="1" applyBorder="1" applyAlignment="1" applyProtection="1">
      <alignment vertical="center" wrapText="1"/>
      <protection locked="0"/>
    </xf>
    <xf numFmtId="0" fontId="15" fillId="0" borderId="61" xfId="0" applyFont="1" applyFill="1" applyBorder="1" applyAlignment="1" applyProtection="1">
      <alignment vertical="center" wrapText="1"/>
      <protection locked="0"/>
    </xf>
    <xf numFmtId="0" fontId="0" fillId="0" borderId="61" xfId="0" applyFill="1" applyBorder="1" applyAlignment="1" applyProtection="1">
      <protection locked="0"/>
    </xf>
    <xf numFmtId="0" fontId="0" fillId="0" borderId="84" xfId="0" applyFill="1" applyBorder="1" applyAlignment="1" applyProtection="1">
      <alignment horizontal="left"/>
      <protection locked="0"/>
    </xf>
    <xf numFmtId="0" fontId="0" fillId="0" borderId="85" xfId="0" applyFill="1" applyBorder="1" applyAlignment="1" applyProtection="1">
      <alignment horizontal="left"/>
      <protection locked="0"/>
    </xf>
    <xf numFmtId="0" fontId="0" fillId="0" borderId="86" xfId="0" applyFill="1" applyBorder="1" applyAlignment="1" applyProtection="1">
      <alignment horizontal="left"/>
      <protection locked="0"/>
    </xf>
    <xf numFmtId="0" fontId="8" fillId="2" borderId="58" xfId="0" applyFont="1" applyFill="1" applyBorder="1" applyAlignment="1" applyProtection="1">
      <alignment vertical="center"/>
    </xf>
    <xf numFmtId="0" fontId="8" fillId="2" borderId="59" xfId="0" applyFont="1" applyFill="1" applyBorder="1" applyAlignment="1" applyProtection="1">
      <alignment vertical="center"/>
    </xf>
    <xf numFmtId="0" fontId="0" fillId="0" borderId="63" xfId="0" applyFill="1" applyBorder="1" applyAlignment="1" applyProtection="1">
      <protection locked="0"/>
    </xf>
    <xf numFmtId="0" fontId="0" fillId="0" borderId="64" xfId="0" applyFill="1" applyBorder="1" applyAlignment="1" applyProtection="1">
      <protection locked="0"/>
    </xf>
    <xf numFmtId="0" fontId="0" fillId="0" borderId="87" xfId="0" applyFill="1" applyBorder="1" applyAlignment="1" applyProtection="1">
      <protection locked="0"/>
    </xf>
    <xf numFmtId="0" fontId="14" fillId="4" borderId="13" xfId="0" applyFont="1" applyFill="1" applyBorder="1" applyAlignment="1" applyProtection="1">
      <alignment horizontal="left" vertical="center"/>
    </xf>
    <xf numFmtId="0" fontId="14" fillId="4" borderId="14" xfId="0" applyFont="1" applyFill="1" applyBorder="1" applyAlignment="1" applyProtection="1">
      <alignment horizontal="left" vertical="center"/>
    </xf>
    <xf numFmtId="0" fontId="14" fillId="4" borderId="7" xfId="0" applyFont="1" applyFill="1" applyBorder="1" applyAlignment="1" applyProtection="1">
      <alignment horizontal="left" vertical="center"/>
    </xf>
    <xf numFmtId="0" fontId="8" fillId="2" borderId="66" xfId="0" applyFont="1" applyFill="1" applyBorder="1" applyAlignment="1" applyProtection="1">
      <alignment horizontal="left" vertical="center"/>
    </xf>
    <xf numFmtId="0" fontId="8" fillId="2" borderId="56" xfId="0" applyFont="1" applyFill="1" applyBorder="1" applyAlignment="1" applyProtection="1">
      <alignment horizontal="left" vertical="center"/>
    </xf>
    <xf numFmtId="0" fontId="3" fillId="4" borderId="7" xfId="0" applyFont="1" applyFill="1" applyBorder="1" applyAlignment="1" applyProtection="1">
      <alignment horizontal="center"/>
    </xf>
    <xf numFmtId="0" fontId="3" fillId="4" borderId="43" xfId="0" applyFont="1" applyFill="1" applyBorder="1" applyAlignment="1" applyProtection="1">
      <alignment horizontal="center"/>
    </xf>
    <xf numFmtId="0" fontId="23" fillId="2" borderId="66" xfId="7" applyFill="1" applyBorder="1" applyAlignment="1" applyProtection="1">
      <alignment vertical="center"/>
    </xf>
    <xf numFmtId="0" fontId="23" fillId="2" borderId="56" xfId="7" applyFill="1" applyBorder="1" applyAlignment="1" applyProtection="1">
      <alignment vertical="center"/>
    </xf>
    <xf numFmtId="0" fontId="23" fillId="2" borderId="83" xfId="7" applyFill="1" applyBorder="1" applyAlignment="1" applyProtection="1">
      <alignment vertical="center"/>
    </xf>
    <xf numFmtId="0" fontId="0" fillId="0" borderId="61" xfId="0" applyFill="1" applyBorder="1" applyAlignment="1" applyProtection="1">
      <alignment horizontal="left"/>
      <protection locked="0"/>
    </xf>
    <xf numFmtId="0" fontId="0" fillId="0" borderId="90" xfId="0" applyFill="1" applyBorder="1" applyAlignment="1" applyProtection="1">
      <alignment horizontal="left"/>
      <protection locked="0"/>
    </xf>
    <xf numFmtId="0" fontId="0" fillId="0" borderId="91" xfId="0" applyFill="1" applyBorder="1" applyAlignment="1" applyProtection="1">
      <alignment horizontal="left"/>
      <protection locked="0"/>
    </xf>
    <xf numFmtId="0" fontId="0" fillId="0" borderId="94" xfId="0" applyFill="1" applyBorder="1" applyAlignment="1" applyProtection="1">
      <alignment horizontal="left"/>
      <protection locked="0"/>
    </xf>
    <xf numFmtId="0" fontId="0" fillId="0" borderId="88" xfId="0" applyFill="1" applyBorder="1" applyAlignment="1" applyProtection="1">
      <alignment horizontal="left"/>
      <protection locked="0"/>
    </xf>
    <xf numFmtId="0" fontId="0" fillId="0" borderId="7" xfId="0" applyFill="1" applyBorder="1" applyAlignment="1" applyProtection="1">
      <alignment horizontal="left"/>
      <protection locked="0"/>
    </xf>
    <xf numFmtId="0" fontId="0" fillId="0" borderId="43" xfId="0" applyFill="1" applyBorder="1" applyAlignment="1" applyProtection="1">
      <alignment horizontal="left"/>
      <protection locked="0"/>
    </xf>
    <xf numFmtId="0" fontId="8" fillId="2" borderId="67" xfId="0" applyFont="1" applyFill="1" applyBorder="1" applyAlignment="1" applyProtection="1">
      <alignment horizontal="left" vertical="center"/>
    </xf>
    <xf numFmtId="0" fontId="0" fillId="0" borderId="93" xfId="0" applyFill="1" applyBorder="1" applyAlignment="1" applyProtection="1">
      <alignment horizontal="left"/>
      <protection locked="0"/>
    </xf>
    <xf numFmtId="0" fontId="0" fillId="0" borderId="89" xfId="0" applyFill="1" applyBorder="1" applyAlignment="1" applyProtection="1">
      <alignment horizontal="left"/>
      <protection locked="0"/>
    </xf>
    <xf numFmtId="0" fontId="0" fillId="0" borderId="97" xfId="0" applyFill="1" applyBorder="1" applyAlignment="1" applyProtection="1">
      <protection locked="0"/>
    </xf>
    <xf numFmtId="0" fontId="8" fillId="0" borderId="88" xfId="0" applyFont="1" applyFill="1" applyBorder="1" applyAlignment="1" applyProtection="1">
      <alignment horizontal="left" vertical="center"/>
      <protection locked="0"/>
    </xf>
    <xf numFmtId="0" fontId="8" fillId="0" borderId="7" xfId="0" applyFont="1" applyFill="1" applyBorder="1" applyAlignment="1" applyProtection="1">
      <alignment horizontal="left" vertical="center"/>
      <protection locked="0"/>
    </xf>
    <xf numFmtId="0" fontId="8" fillId="0" borderId="89" xfId="0" applyFont="1" applyFill="1" applyBorder="1" applyAlignment="1" applyProtection="1">
      <alignment horizontal="left" vertical="center"/>
      <protection locked="0"/>
    </xf>
  </cellXfs>
  <cellStyles count="8">
    <cellStyle name="Calculation" xfId="2" builtinId="22" customBuiltin="1"/>
    <cellStyle name="Comma" xfId="3" builtinId="3"/>
    <cellStyle name="Currency" xfId="4" builtinId="4"/>
    <cellStyle name="Hyperlink" xfId="7" builtinId="8"/>
    <cellStyle name="Input" xfId="1" builtinId="20" customBuiltin="1"/>
    <cellStyle name="Normal" xfId="0" builtinId="0"/>
    <cellStyle name="Normal 2" xfId="6"/>
    <cellStyle name="Percent" xfId="5" builtinId="5"/>
  </cellStyles>
  <dxfs count="115">
    <dxf>
      <font>
        <b/>
        <i val="0"/>
        <color theme="3"/>
      </font>
      <fill>
        <patternFill>
          <bgColor theme="3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FF99"/>
      </font>
      <fill>
        <patternFill>
          <bgColor theme="9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9" tint="-0.24994659260841701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78953D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666633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008000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C0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FF0000"/>
      </font>
      <fill>
        <patternFill>
          <bgColor theme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/>
        <color auto="1"/>
      </font>
      <fill>
        <patternFill patternType="solid">
          <bgColor theme="0" tint="-0.14996795556505021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 val="0"/>
        <i/>
        <color auto="1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 val="0"/>
        <i/>
        <color auto="1"/>
      </font>
      <fill>
        <patternFill>
          <bgColor theme="0"/>
        </patternFill>
      </fill>
    </dxf>
    <dxf>
      <font>
        <b val="0"/>
        <i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 val="0"/>
        <i/>
        <color auto="1"/>
      </font>
      <fill>
        <patternFill>
          <bgColor theme="0" tint="-0.24994659260841701"/>
        </patternFill>
      </fill>
    </dxf>
    <dxf>
      <font>
        <b/>
        <i val="0"/>
        <color theme="3"/>
      </font>
      <fill>
        <patternFill>
          <bgColor theme="3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FF99"/>
      </font>
      <fill>
        <patternFill>
          <bgColor theme="9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9" tint="-0.24994659260841701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78953D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666633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008000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C0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FF0000"/>
      </font>
      <fill>
        <patternFill>
          <bgColor theme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/>
        <color auto="1"/>
      </font>
      <fill>
        <patternFill patternType="solid">
          <bgColor theme="0" tint="-0.14996795556505021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 val="0"/>
        <i/>
        <color auto="1"/>
      </font>
      <fill>
        <patternFill>
          <bgColor theme="0" tint="-0.24994659260841701"/>
        </patternFill>
      </fill>
    </dxf>
    <dxf>
      <font>
        <b/>
        <i val="0"/>
        <color theme="3"/>
      </font>
      <fill>
        <patternFill>
          <bgColor theme="3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FF99"/>
      </font>
      <fill>
        <patternFill>
          <bgColor theme="9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9" tint="-0.24994659260841701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78953D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666633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008000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C0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FF0000"/>
      </font>
      <fill>
        <patternFill>
          <bgColor theme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/>
        <color auto="1"/>
      </font>
      <fill>
        <patternFill patternType="solid">
          <bgColor theme="0" tint="-0.14996795556505021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 val="0"/>
        <i/>
        <color auto="1"/>
      </font>
      <fill>
        <patternFill>
          <bgColor theme="0" tint="-0.24994659260841701"/>
        </patternFill>
      </fill>
    </dxf>
    <dxf>
      <font>
        <b/>
        <i val="0"/>
        <color theme="3"/>
      </font>
      <fill>
        <patternFill>
          <bgColor theme="3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FF99"/>
      </font>
      <fill>
        <patternFill>
          <bgColor theme="9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9" tint="-0.24994659260841701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78953D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666633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008000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C0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FF0000"/>
      </font>
      <fill>
        <patternFill>
          <bgColor theme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/>
        <color auto="1"/>
      </font>
      <fill>
        <patternFill patternType="solid">
          <bgColor theme="0" tint="-0.14996795556505021"/>
        </patternFill>
      </fill>
    </dxf>
    <dxf>
      <font>
        <b val="0"/>
        <i/>
        <color auto="1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3"/>
      </font>
      <fill>
        <patternFill>
          <bgColor theme="3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FF99"/>
      </font>
      <fill>
        <patternFill>
          <bgColor theme="9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9" tint="-0.24994659260841701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78953D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666633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008000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C0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FF0000"/>
      </font>
      <fill>
        <patternFill>
          <bgColor theme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/>
        <color auto="1"/>
      </font>
      <fill>
        <patternFill patternType="solid">
          <bgColor theme="0" tint="-0.14996795556505021"/>
        </patternFill>
      </fill>
    </dxf>
    <dxf>
      <font>
        <b/>
        <i val="0"/>
        <color theme="3"/>
      </font>
      <fill>
        <patternFill>
          <bgColor theme="3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FF99"/>
      </font>
      <fill>
        <patternFill>
          <bgColor theme="9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9" tint="-0.24994659260841701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78953D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666633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008000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C0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FF0000"/>
      </font>
      <fill>
        <patternFill>
          <bgColor theme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/>
        <color auto="1"/>
      </font>
      <fill>
        <patternFill patternType="solid">
          <bgColor theme="0" tint="-0.14996795556505021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 val="0"/>
        <i/>
        <color auto="1"/>
      </font>
      <fill>
        <patternFill>
          <bgColor theme="0" tint="-0.24994659260841701"/>
        </patternFill>
      </fill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 val="0"/>
        <i/>
        <color auto="1"/>
      </font>
      <fill>
        <patternFill>
          <bgColor theme="0"/>
        </patternFill>
      </fill>
    </dxf>
    <dxf>
      <font>
        <b val="0"/>
        <i/>
      </font>
    </dxf>
  </dxfs>
  <tableStyles count="0" defaultTableStyle="TableStyleMedium9" defaultPivotStyle="PivotStyleLight16"/>
  <colors>
    <mruColors>
      <color rgb="FFFFFF99"/>
      <color rgb="FFE5DC2B"/>
      <color rgb="FF008000"/>
      <color rgb="FF66FF66"/>
      <color rgb="FFFF0000"/>
      <color rgb="FFCC3300"/>
      <color rgb="FF666633"/>
      <color rgb="FF78953D"/>
      <color rgb="FFF5801F"/>
      <color rgb="FFE3EB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10</xdr:row>
          <xdr:rowOff>85725</xdr:rowOff>
        </xdr:from>
        <xdr:to>
          <xdr:col>6</xdr:col>
          <xdr:colOff>276225</xdr:colOff>
          <xdr:row>11</xdr:row>
          <xdr:rowOff>19050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Strategic Priority 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10</xdr:row>
          <xdr:rowOff>295275</xdr:rowOff>
        </xdr:from>
        <xdr:to>
          <xdr:col>6</xdr:col>
          <xdr:colOff>276225</xdr:colOff>
          <xdr:row>11</xdr:row>
          <xdr:rowOff>161925</xdr:rowOff>
        </xdr:to>
        <xdr:sp macro="" textlink="">
          <xdr:nvSpPr>
            <xdr:cNvPr id="3134" name="Check Box 62" hidden="1">
              <a:extLst>
                <a:ext uri="{63B3BB69-23CF-44E3-9099-C40C66FF867C}">
                  <a14:compatExt spid="_x0000_s3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Strategic Priority Two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352425</xdr:colOff>
          <xdr:row>10</xdr:row>
          <xdr:rowOff>85725</xdr:rowOff>
        </xdr:from>
        <xdr:to>
          <xdr:col>10</xdr:col>
          <xdr:colOff>95250</xdr:colOff>
          <xdr:row>11</xdr:row>
          <xdr:rowOff>19050</xdr:rowOff>
        </xdr:to>
        <xdr:sp macro="" textlink="">
          <xdr:nvSpPr>
            <xdr:cNvPr id="3135" name="Check Box 63" hidden="1">
              <a:extLst>
                <a:ext uri="{63B3BB69-23CF-44E3-9099-C40C66FF867C}">
                  <a14:compatExt spid="_x0000_s3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Strategic Priority Three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352425</xdr:colOff>
          <xdr:row>10</xdr:row>
          <xdr:rowOff>285750</xdr:rowOff>
        </xdr:from>
        <xdr:to>
          <xdr:col>10</xdr:col>
          <xdr:colOff>95250</xdr:colOff>
          <xdr:row>11</xdr:row>
          <xdr:rowOff>171450</xdr:rowOff>
        </xdr:to>
        <xdr:sp macro="" textlink="">
          <xdr:nvSpPr>
            <xdr:cNvPr id="3136" name="Check Box 64" hidden="1">
              <a:extLst>
                <a:ext uri="{63B3BB69-23CF-44E3-9099-C40C66FF867C}">
                  <a14:compatExt spid="_x0000_s3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Strategic Priority Four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9525</xdr:rowOff>
        </xdr:from>
        <xdr:to>
          <xdr:col>3</xdr:col>
          <xdr:colOff>371475</xdr:colOff>
          <xdr:row>3</xdr:row>
          <xdr:rowOff>228600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Gather Requirements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180975</xdr:rowOff>
        </xdr:from>
        <xdr:to>
          <xdr:col>2</xdr:col>
          <xdr:colOff>266700</xdr:colOff>
          <xdr:row>3</xdr:row>
          <xdr:rowOff>409575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Identify end users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352425</xdr:rowOff>
        </xdr:from>
        <xdr:to>
          <xdr:col>6</xdr:col>
          <xdr:colOff>104775</xdr:colOff>
          <xdr:row>3</xdr:row>
          <xdr:rowOff>600075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Develop and publish RFP or other procurement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542925</xdr:rowOff>
        </xdr:from>
        <xdr:to>
          <xdr:col>5</xdr:col>
          <xdr:colOff>371475</xdr:colOff>
          <xdr:row>3</xdr:row>
          <xdr:rowOff>762000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Identify training needs and conduct training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714375</xdr:rowOff>
        </xdr:from>
        <xdr:to>
          <xdr:col>5</xdr:col>
          <xdr:colOff>304800</xdr:colOff>
          <xdr:row>3</xdr:row>
          <xdr:rowOff>942975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Identify reporting needs and create reports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904875</xdr:rowOff>
        </xdr:from>
        <xdr:to>
          <xdr:col>5</xdr:col>
          <xdr:colOff>66675</xdr:colOff>
          <xdr:row>3</xdr:row>
          <xdr:rowOff>1114425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Identify and develop integration points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1076325</xdr:rowOff>
        </xdr:from>
        <xdr:to>
          <xdr:col>5</xdr:col>
          <xdr:colOff>28575</xdr:colOff>
          <xdr:row>3</xdr:row>
          <xdr:rowOff>1295400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Work with 3rd-party non-partner vendors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1257300</xdr:rowOff>
        </xdr:from>
        <xdr:to>
          <xdr:col>6</xdr:col>
          <xdr:colOff>28575</xdr:colOff>
          <xdr:row>3</xdr:row>
          <xdr:rowOff>1476375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Work with 3rd-party partner vendor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3</xdr:row>
          <xdr:rowOff>9525</xdr:rowOff>
        </xdr:from>
        <xdr:to>
          <xdr:col>12</xdr:col>
          <xdr:colOff>266700</xdr:colOff>
          <xdr:row>3</xdr:row>
          <xdr:rowOff>228600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Create and execute communication plan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3</xdr:row>
          <xdr:rowOff>180975</xdr:rowOff>
        </xdr:from>
        <xdr:to>
          <xdr:col>11</xdr:col>
          <xdr:colOff>304800</xdr:colOff>
          <xdr:row>3</xdr:row>
          <xdr:rowOff>409575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Create Service Level Agreement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3</xdr:row>
          <xdr:rowOff>352425</xdr:rowOff>
        </xdr:from>
        <xdr:to>
          <xdr:col>11</xdr:col>
          <xdr:colOff>304800</xdr:colOff>
          <xdr:row>3</xdr:row>
          <xdr:rowOff>571500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Develop test bed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3</xdr:row>
          <xdr:rowOff>542925</xdr:rowOff>
        </xdr:from>
        <xdr:to>
          <xdr:col>12</xdr:col>
          <xdr:colOff>152400</xdr:colOff>
          <xdr:row>3</xdr:row>
          <xdr:rowOff>762000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Perform developer testing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3</xdr:row>
          <xdr:rowOff>723900</xdr:rowOff>
        </xdr:from>
        <xdr:to>
          <xdr:col>11</xdr:col>
          <xdr:colOff>123825</xdr:colOff>
          <xdr:row>3</xdr:row>
          <xdr:rowOff>942975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Perform user acceptance testing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3</xdr:row>
          <xdr:rowOff>885825</xdr:rowOff>
        </xdr:from>
        <xdr:to>
          <xdr:col>12</xdr:col>
          <xdr:colOff>219075</xdr:colOff>
          <xdr:row>3</xdr:row>
          <xdr:rowOff>1104900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Move application into production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3</xdr:row>
          <xdr:rowOff>1095375</xdr:rowOff>
        </xdr:from>
        <xdr:to>
          <xdr:col>12</xdr:col>
          <xdr:colOff>142875</xdr:colOff>
          <xdr:row>3</xdr:row>
          <xdr:rowOff>1295400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Develop user/developer documentation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3</xdr:row>
          <xdr:rowOff>1257300</xdr:rowOff>
        </xdr:from>
        <xdr:to>
          <xdr:col>12</xdr:col>
          <xdr:colOff>342900</xdr:colOff>
          <xdr:row>3</xdr:row>
          <xdr:rowOff>1476375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Handle inquiries and user support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3</xdr:row>
          <xdr:rowOff>28575</xdr:rowOff>
        </xdr:from>
        <xdr:to>
          <xdr:col>16</xdr:col>
          <xdr:colOff>333375</xdr:colOff>
          <xdr:row>3</xdr:row>
          <xdr:rowOff>238125</xdr:rowOff>
        </xdr:to>
        <xdr:sp macro="" textlink="">
          <xdr:nvSpPr>
            <xdr:cNvPr id="6161" name="Check Box 17" hidden="1">
              <a:extLst>
                <a:ext uri="{63B3BB69-23CF-44E3-9099-C40C66FF867C}">
                  <a14:compatExt spid="_x0000_s6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Spec, purchase, install hardware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</xdr:row>
          <xdr:rowOff>200025</xdr:rowOff>
        </xdr:from>
        <xdr:to>
          <xdr:col>16</xdr:col>
          <xdr:colOff>342900</xdr:colOff>
          <xdr:row>3</xdr:row>
          <xdr:rowOff>419100</xdr:rowOff>
        </xdr:to>
        <xdr:sp macro="" textlink="">
          <xdr:nvSpPr>
            <xdr:cNvPr id="6162" name="Check Box 18" hidden="1">
              <a:extLst>
                <a:ext uri="{63B3BB69-23CF-44E3-9099-C40C66FF867C}">
                  <a14:compatExt spid="_x0000_s61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Customize 3rd party sw/hw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</xdr:row>
          <xdr:rowOff>371475</xdr:rowOff>
        </xdr:from>
        <xdr:to>
          <xdr:col>16</xdr:col>
          <xdr:colOff>342900</xdr:colOff>
          <xdr:row>3</xdr:row>
          <xdr:rowOff>600075</xdr:rowOff>
        </xdr:to>
        <xdr:sp macro="" textlink="">
          <xdr:nvSpPr>
            <xdr:cNvPr id="6163" name="Check Box 19" hidden="1">
              <a:extLst>
                <a:ext uri="{63B3BB69-23CF-44E3-9099-C40C66FF867C}">
                  <a14:compatExt spid="_x0000_s61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Migrate/convert data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3</xdr:row>
          <xdr:rowOff>571500</xdr:rowOff>
        </xdr:from>
        <xdr:to>
          <xdr:col>16</xdr:col>
          <xdr:colOff>333375</xdr:colOff>
          <xdr:row>3</xdr:row>
          <xdr:rowOff>790575</xdr:rowOff>
        </xdr:to>
        <xdr:sp macro="" textlink="">
          <xdr:nvSpPr>
            <xdr:cNvPr id="6164" name="Check Box 20" hidden="1">
              <a:extLst>
                <a:ext uri="{63B3BB69-23CF-44E3-9099-C40C66FF867C}">
                  <a14:compatExt spid="_x0000_s61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Maint/Support with vendor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</xdr:row>
          <xdr:rowOff>752475</xdr:rowOff>
        </xdr:from>
        <xdr:to>
          <xdr:col>16</xdr:col>
          <xdr:colOff>333375</xdr:colOff>
          <xdr:row>3</xdr:row>
          <xdr:rowOff>962025</xdr:rowOff>
        </xdr:to>
        <xdr:sp macro="" textlink="">
          <xdr:nvSpPr>
            <xdr:cNvPr id="6165" name="Check Box 21" hidden="1">
              <a:extLst>
                <a:ext uri="{63B3BB69-23CF-44E3-9099-C40C66FF867C}">
                  <a14:compatExt spid="_x0000_s61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Security reviews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28575</xdr:rowOff>
        </xdr:from>
        <xdr:to>
          <xdr:col>4</xdr:col>
          <xdr:colOff>371475</xdr:colOff>
          <xdr:row>4</xdr:row>
          <xdr:rowOff>190500</xdr:rowOff>
        </xdr:to>
        <xdr:sp macro="" textlink="">
          <xdr:nvSpPr>
            <xdr:cNvPr id="8209" name="Check Box 17" hidden="1">
              <a:extLst>
                <a:ext uri="{63B3BB69-23CF-44E3-9099-C40C66FF867C}">
                  <a14:compatExt spid="_x0000_s82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Improved external customer service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161925</xdr:rowOff>
        </xdr:from>
        <xdr:to>
          <xdr:col>4</xdr:col>
          <xdr:colOff>342900</xdr:colOff>
          <xdr:row>4</xdr:row>
          <xdr:rowOff>381000</xdr:rowOff>
        </xdr:to>
        <xdr:sp macro="" textlink="">
          <xdr:nvSpPr>
            <xdr:cNvPr id="8210" name="Check Box 18" hidden="1">
              <a:extLst>
                <a:ext uri="{63B3BB69-23CF-44E3-9099-C40C66FF867C}">
                  <a14:compatExt spid="_x0000_s82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Improved internal customer service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342900</xdr:rowOff>
        </xdr:from>
        <xdr:to>
          <xdr:col>4</xdr:col>
          <xdr:colOff>333375</xdr:colOff>
          <xdr:row>4</xdr:row>
          <xdr:rowOff>561975</xdr:rowOff>
        </xdr:to>
        <xdr:sp macro="" textlink="">
          <xdr:nvSpPr>
            <xdr:cNvPr id="8211" name="Check Box 19" hidden="1">
              <a:extLst>
                <a:ext uri="{63B3BB69-23CF-44E3-9099-C40C66FF867C}">
                  <a14:compatExt spid="_x0000_s82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Improved student experience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4</xdr:row>
          <xdr:rowOff>9525</xdr:rowOff>
        </xdr:from>
        <xdr:to>
          <xdr:col>9</xdr:col>
          <xdr:colOff>352425</xdr:colOff>
          <xdr:row>4</xdr:row>
          <xdr:rowOff>228600</xdr:rowOff>
        </xdr:to>
        <xdr:sp macro="" textlink="">
          <xdr:nvSpPr>
            <xdr:cNvPr id="8212" name="Check Box 20" hidden="1">
              <a:extLst>
                <a:ext uri="{63B3BB69-23CF-44E3-9099-C40C66FF867C}">
                  <a14:compatExt spid="_x0000_s82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Reduced costs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4</xdr:row>
          <xdr:rowOff>190500</xdr:rowOff>
        </xdr:from>
        <xdr:to>
          <xdr:col>10</xdr:col>
          <xdr:colOff>0</xdr:colOff>
          <xdr:row>4</xdr:row>
          <xdr:rowOff>447675</xdr:rowOff>
        </xdr:to>
        <xdr:sp macro="" textlink="">
          <xdr:nvSpPr>
            <xdr:cNvPr id="8213" name="Check Box 21" hidden="1">
              <a:extLst>
                <a:ext uri="{63B3BB69-23CF-44E3-9099-C40C66FF867C}">
                  <a14:compatExt spid="_x0000_s82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Increased revenue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</xdr:row>
          <xdr:rowOff>0</xdr:rowOff>
        </xdr:from>
        <xdr:to>
          <xdr:col>16</xdr:col>
          <xdr:colOff>333375</xdr:colOff>
          <xdr:row>4</xdr:row>
          <xdr:rowOff>219075</xdr:rowOff>
        </xdr:to>
        <xdr:sp macro="" textlink="">
          <xdr:nvSpPr>
            <xdr:cNvPr id="8214" name="Check Box 22" hidden="1">
              <a:extLst>
                <a:ext uri="{63B3BB69-23CF-44E3-9099-C40C66FF867C}">
                  <a14:compatExt spid="_x0000_s82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Improved research support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</xdr:row>
          <xdr:rowOff>180975</xdr:rowOff>
        </xdr:from>
        <xdr:to>
          <xdr:col>17</xdr:col>
          <xdr:colOff>0</xdr:colOff>
          <xdr:row>4</xdr:row>
          <xdr:rowOff>409575</xdr:rowOff>
        </xdr:to>
        <xdr:sp macro="" textlink="">
          <xdr:nvSpPr>
            <xdr:cNvPr id="8215" name="Check Box 23" hidden="1">
              <a:extLst>
                <a:ext uri="{63B3BB69-23CF-44E3-9099-C40C66FF867C}">
                  <a14:compatExt spid="_x0000_s82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Improved outreach support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</xdr:row>
          <xdr:rowOff>352425</xdr:rowOff>
        </xdr:from>
        <xdr:to>
          <xdr:col>16</xdr:col>
          <xdr:colOff>342900</xdr:colOff>
          <xdr:row>5</xdr:row>
          <xdr:rowOff>0</xdr:rowOff>
        </xdr:to>
        <xdr:sp macro="" textlink="">
          <xdr:nvSpPr>
            <xdr:cNvPr id="8216" name="Check Box 24" hidden="1">
              <a:extLst>
                <a:ext uri="{63B3BB69-23CF-44E3-9099-C40C66FF867C}">
                  <a14:compatExt spid="_x0000_s82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Improved instruction support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7</xdr:row>
          <xdr:rowOff>0</xdr:rowOff>
        </xdr:from>
        <xdr:to>
          <xdr:col>3</xdr:col>
          <xdr:colOff>238125</xdr:colOff>
          <xdr:row>7</xdr:row>
          <xdr:rowOff>219075</xdr:rowOff>
        </xdr:to>
        <xdr:sp macro="" textlink="">
          <xdr:nvSpPr>
            <xdr:cNvPr id="8217" name="Check Box 25" hidden="1">
              <a:extLst>
                <a:ext uri="{63B3BB69-23CF-44E3-9099-C40C66FF867C}">
                  <a14:compatExt spid="_x0000_s8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Improved business process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7</xdr:row>
          <xdr:rowOff>180975</xdr:rowOff>
        </xdr:from>
        <xdr:to>
          <xdr:col>3</xdr:col>
          <xdr:colOff>257175</xdr:colOff>
          <xdr:row>7</xdr:row>
          <xdr:rowOff>390525</xdr:rowOff>
        </xdr:to>
        <xdr:sp macro="" textlink="">
          <xdr:nvSpPr>
            <xdr:cNvPr id="8218" name="Check Box 26" hidden="1">
              <a:extLst>
                <a:ext uri="{63B3BB69-23CF-44E3-9099-C40C66FF867C}">
                  <a14:compatExt spid="_x0000_s8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Improved decision support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7</xdr:row>
          <xdr:rowOff>371475</xdr:rowOff>
        </xdr:from>
        <xdr:to>
          <xdr:col>3</xdr:col>
          <xdr:colOff>200025</xdr:colOff>
          <xdr:row>7</xdr:row>
          <xdr:rowOff>561975</xdr:rowOff>
        </xdr:to>
        <xdr:sp macro="" textlink="">
          <xdr:nvSpPr>
            <xdr:cNvPr id="8219" name="Check Box 27" hidden="1">
              <a:extLst>
                <a:ext uri="{63B3BB69-23CF-44E3-9099-C40C66FF867C}">
                  <a14:compatExt spid="_x0000_s8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Leveraged opportunity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295275</xdr:colOff>
          <xdr:row>7</xdr:row>
          <xdr:rowOff>28575</xdr:rowOff>
        </xdr:from>
        <xdr:to>
          <xdr:col>7</xdr:col>
          <xdr:colOff>304800</xdr:colOff>
          <xdr:row>7</xdr:row>
          <xdr:rowOff>238125</xdr:rowOff>
        </xdr:to>
        <xdr:sp macro="" textlink="">
          <xdr:nvSpPr>
            <xdr:cNvPr id="8220" name="Check Box 28" hidden="1">
              <a:extLst>
                <a:ext uri="{63B3BB69-23CF-44E3-9099-C40C66FF867C}">
                  <a14:compatExt spid="_x0000_s82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Increased productivity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295275</xdr:colOff>
          <xdr:row>7</xdr:row>
          <xdr:rowOff>190500</xdr:rowOff>
        </xdr:from>
        <xdr:to>
          <xdr:col>7</xdr:col>
          <xdr:colOff>371475</xdr:colOff>
          <xdr:row>7</xdr:row>
          <xdr:rowOff>428625</xdr:rowOff>
        </xdr:to>
        <xdr:sp macro="" textlink="">
          <xdr:nvSpPr>
            <xdr:cNvPr id="8221" name="Check Box 29" hidden="1">
              <a:extLst>
                <a:ext uri="{63B3BB69-23CF-44E3-9099-C40C66FF867C}">
                  <a14:compatExt spid="_x0000_s82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Improved resource utilitization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7</xdr:row>
          <xdr:rowOff>28575</xdr:rowOff>
        </xdr:from>
        <xdr:to>
          <xdr:col>12</xdr:col>
          <xdr:colOff>142875</xdr:colOff>
          <xdr:row>7</xdr:row>
          <xdr:rowOff>238125</xdr:rowOff>
        </xdr:to>
        <xdr:sp macro="" textlink="">
          <xdr:nvSpPr>
            <xdr:cNvPr id="8222" name="Check Box 30" hidden="1">
              <a:extLst>
                <a:ext uri="{63B3BB69-23CF-44E3-9099-C40C66FF867C}">
                  <a14:compatExt spid="_x0000_s82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Information security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7</xdr:row>
          <xdr:rowOff>190500</xdr:rowOff>
        </xdr:from>
        <xdr:to>
          <xdr:col>11</xdr:col>
          <xdr:colOff>238125</xdr:colOff>
          <xdr:row>7</xdr:row>
          <xdr:rowOff>428625</xdr:rowOff>
        </xdr:to>
        <xdr:sp macro="" textlink="">
          <xdr:nvSpPr>
            <xdr:cNvPr id="8223" name="Check Box 31" hidden="1">
              <a:extLst>
                <a:ext uri="{63B3BB69-23CF-44E3-9099-C40C66FF867C}">
                  <a14:compatExt spid="_x0000_s82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Improved infrastructure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7</xdr:row>
          <xdr:rowOff>9525</xdr:rowOff>
        </xdr:from>
        <xdr:to>
          <xdr:col>16</xdr:col>
          <xdr:colOff>142875</xdr:colOff>
          <xdr:row>7</xdr:row>
          <xdr:rowOff>228600</xdr:rowOff>
        </xdr:to>
        <xdr:sp macro="" textlink="">
          <xdr:nvSpPr>
            <xdr:cNvPr id="8224" name="Check Box 32" hidden="1">
              <a:extLst>
                <a:ext uri="{63B3BB69-23CF-44E3-9099-C40C66FF867C}">
                  <a14:compatExt spid="_x0000_s82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Regulatory compliance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7</xdr:row>
          <xdr:rowOff>190500</xdr:rowOff>
        </xdr:from>
        <xdr:to>
          <xdr:col>15</xdr:col>
          <xdr:colOff>276225</xdr:colOff>
          <xdr:row>7</xdr:row>
          <xdr:rowOff>409575</xdr:rowOff>
        </xdr:to>
        <xdr:sp macro="" textlink="">
          <xdr:nvSpPr>
            <xdr:cNvPr id="8225" name="Check Box 33" hidden="1">
              <a:extLst>
                <a:ext uri="{63B3BB69-23CF-44E3-9099-C40C66FF867C}">
                  <a14:compatExt spid="_x0000_s82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Risk mitigation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14</xdr:row>
          <xdr:rowOff>28575</xdr:rowOff>
        </xdr:from>
        <xdr:to>
          <xdr:col>2</xdr:col>
          <xdr:colOff>142875</xdr:colOff>
          <xdr:row>14</xdr:row>
          <xdr:rowOff>200025</xdr:rowOff>
        </xdr:to>
        <xdr:sp macro="" textlink="">
          <xdr:nvSpPr>
            <xdr:cNvPr id="8226" name="Check Box 34" hidden="1">
              <a:extLst>
                <a:ext uri="{63B3BB69-23CF-44E3-9099-C40C66FF867C}">
                  <a14:compatExt spid="_x0000_s82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Students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14</xdr:row>
          <xdr:rowOff>180975</xdr:rowOff>
        </xdr:from>
        <xdr:to>
          <xdr:col>1</xdr:col>
          <xdr:colOff>419100</xdr:colOff>
          <xdr:row>15</xdr:row>
          <xdr:rowOff>9525</xdr:rowOff>
        </xdr:to>
        <xdr:sp macro="" textlink="">
          <xdr:nvSpPr>
            <xdr:cNvPr id="8227" name="Check Box 35" hidden="1">
              <a:extLst>
                <a:ext uri="{63B3BB69-23CF-44E3-9099-C40C66FF867C}">
                  <a14:compatExt spid="_x0000_s82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Advisors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14</xdr:row>
          <xdr:rowOff>9525</xdr:rowOff>
        </xdr:from>
        <xdr:to>
          <xdr:col>4</xdr:col>
          <xdr:colOff>180975</xdr:colOff>
          <xdr:row>14</xdr:row>
          <xdr:rowOff>228600</xdr:rowOff>
        </xdr:to>
        <xdr:sp macro="" textlink="">
          <xdr:nvSpPr>
            <xdr:cNvPr id="8228" name="Check Box 36" hidden="1">
              <a:extLst>
                <a:ext uri="{63B3BB69-23CF-44E3-9099-C40C66FF867C}">
                  <a14:compatExt spid="_x0000_s82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Faculty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14</xdr:row>
          <xdr:rowOff>161925</xdr:rowOff>
        </xdr:from>
        <xdr:to>
          <xdr:col>6</xdr:col>
          <xdr:colOff>276225</xdr:colOff>
          <xdr:row>15</xdr:row>
          <xdr:rowOff>0</xdr:rowOff>
        </xdr:to>
        <xdr:sp macro="" textlink="">
          <xdr:nvSpPr>
            <xdr:cNvPr id="8229" name="Check Box 37" hidden="1">
              <a:extLst>
                <a:ext uri="{63B3BB69-23CF-44E3-9099-C40C66FF867C}">
                  <a14:compatExt spid="_x0000_s82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Colleges/Academic staff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14</xdr:row>
          <xdr:rowOff>28575</xdr:rowOff>
        </xdr:from>
        <xdr:to>
          <xdr:col>10</xdr:col>
          <xdr:colOff>228600</xdr:colOff>
          <xdr:row>14</xdr:row>
          <xdr:rowOff>238125</xdr:rowOff>
        </xdr:to>
        <xdr:sp macro="" textlink="">
          <xdr:nvSpPr>
            <xdr:cNvPr id="8230" name="Check Box 38" hidden="1">
              <a:extLst>
                <a:ext uri="{63B3BB69-23CF-44E3-9099-C40C66FF867C}">
                  <a14:compatExt spid="_x0000_s82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Administrative/Central staff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14</xdr:row>
          <xdr:rowOff>180975</xdr:rowOff>
        </xdr:from>
        <xdr:to>
          <xdr:col>10</xdr:col>
          <xdr:colOff>333375</xdr:colOff>
          <xdr:row>15</xdr:row>
          <xdr:rowOff>9525</xdr:rowOff>
        </xdr:to>
        <xdr:sp macro="" textlink="">
          <xdr:nvSpPr>
            <xdr:cNvPr id="8231" name="Check Box 39" hidden="1">
              <a:extLst>
                <a:ext uri="{63B3BB69-23CF-44E3-9099-C40C66FF867C}">
                  <a14:compatExt spid="_x0000_s82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Functional Area Unit: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17</xdr:row>
          <xdr:rowOff>28575</xdr:rowOff>
        </xdr:from>
        <xdr:to>
          <xdr:col>2</xdr:col>
          <xdr:colOff>409575</xdr:colOff>
          <xdr:row>17</xdr:row>
          <xdr:rowOff>180975</xdr:rowOff>
        </xdr:to>
        <xdr:sp macro="" textlink="">
          <xdr:nvSpPr>
            <xdr:cNvPr id="8232" name="Check Box 40" hidden="1">
              <a:extLst>
                <a:ext uri="{63B3BB69-23CF-44E3-9099-C40C66FF867C}">
                  <a14:compatExt spid="_x0000_s82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Fewer than 20 users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17</xdr:row>
          <xdr:rowOff>200025</xdr:rowOff>
        </xdr:from>
        <xdr:to>
          <xdr:col>3</xdr:col>
          <xdr:colOff>180975</xdr:colOff>
          <xdr:row>17</xdr:row>
          <xdr:rowOff>352425</xdr:rowOff>
        </xdr:to>
        <xdr:sp macro="" textlink="">
          <xdr:nvSpPr>
            <xdr:cNvPr id="8233" name="Check Box 41" hidden="1">
              <a:extLst>
                <a:ext uri="{63B3BB69-23CF-44E3-9099-C40C66FF867C}">
                  <a14:compatExt spid="_x0000_s82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Between 20 and 100 users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17</xdr:row>
          <xdr:rowOff>28575</xdr:rowOff>
        </xdr:from>
        <xdr:to>
          <xdr:col>9</xdr:col>
          <xdr:colOff>190500</xdr:colOff>
          <xdr:row>17</xdr:row>
          <xdr:rowOff>180975</xdr:rowOff>
        </xdr:to>
        <xdr:sp macro="" textlink="">
          <xdr:nvSpPr>
            <xdr:cNvPr id="8234" name="Check Box 42" hidden="1">
              <a:extLst>
                <a:ext uri="{63B3BB69-23CF-44E3-9099-C40C66FF867C}">
                  <a14:compatExt spid="_x0000_s82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Between 100 and 500 users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17</xdr:row>
          <xdr:rowOff>180975</xdr:rowOff>
        </xdr:from>
        <xdr:to>
          <xdr:col>8</xdr:col>
          <xdr:colOff>219075</xdr:colOff>
          <xdr:row>17</xdr:row>
          <xdr:rowOff>352425</xdr:rowOff>
        </xdr:to>
        <xdr:sp macro="" textlink="">
          <xdr:nvSpPr>
            <xdr:cNvPr id="8235" name="Check Box 43" hidden="1">
              <a:extLst>
                <a:ext uri="{63B3BB69-23CF-44E3-9099-C40C66FF867C}">
                  <a14:compatExt spid="_x0000_s82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Between 500 and 2500 users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17</xdr:row>
          <xdr:rowOff>9525</xdr:rowOff>
        </xdr:from>
        <xdr:to>
          <xdr:col>14</xdr:col>
          <xdr:colOff>238125</xdr:colOff>
          <xdr:row>17</xdr:row>
          <xdr:rowOff>180975</xdr:rowOff>
        </xdr:to>
        <xdr:sp macro="" textlink="">
          <xdr:nvSpPr>
            <xdr:cNvPr id="8236" name="Check Box 44" hidden="1">
              <a:extLst>
                <a:ext uri="{63B3BB69-23CF-44E3-9099-C40C66FF867C}">
                  <a14:compatExt spid="_x0000_s82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Between 2500 and 5000 users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238125</xdr:colOff>
          <xdr:row>17</xdr:row>
          <xdr:rowOff>180975</xdr:rowOff>
        </xdr:from>
        <xdr:to>
          <xdr:col>14</xdr:col>
          <xdr:colOff>85725</xdr:colOff>
          <xdr:row>17</xdr:row>
          <xdr:rowOff>342900</xdr:rowOff>
        </xdr:to>
        <xdr:sp macro="" textlink="">
          <xdr:nvSpPr>
            <xdr:cNvPr id="8237" name="Check Box 45" hidden="1">
              <a:extLst>
                <a:ext uri="{63B3BB69-23CF-44E3-9099-C40C66FF867C}">
                  <a14:compatExt spid="_x0000_s82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Greater than 5000 users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9525</xdr:rowOff>
        </xdr:from>
        <xdr:to>
          <xdr:col>2</xdr:col>
          <xdr:colOff>409575</xdr:colOff>
          <xdr:row>4</xdr:row>
          <xdr:rowOff>180975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Hardware purchase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</xdr:row>
          <xdr:rowOff>0</xdr:rowOff>
        </xdr:from>
        <xdr:to>
          <xdr:col>3</xdr:col>
          <xdr:colOff>9525</xdr:colOff>
          <xdr:row>5</xdr:row>
          <xdr:rowOff>180975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Software purchase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</xdr:row>
          <xdr:rowOff>219075</xdr:rowOff>
        </xdr:from>
        <xdr:to>
          <xdr:col>2</xdr:col>
          <xdr:colOff>409575</xdr:colOff>
          <xdr:row>6</xdr:row>
          <xdr:rowOff>219075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 purchase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9525</xdr:rowOff>
        </xdr:from>
        <xdr:to>
          <xdr:col>2</xdr:col>
          <xdr:colOff>409575</xdr:colOff>
          <xdr:row>20</xdr:row>
          <xdr:rowOff>180975</xdr:rowOff>
        </xdr:to>
        <xdr:sp macro="" textlink="">
          <xdr:nvSpPr>
            <xdr:cNvPr id="9246" name="Check Box 30" hidden="1">
              <a:extLst>
                <a:ext uri="{63B3BB69-23CF-44E3-9099-C40C66FF867C}">
                  <a14:compatExt spid="_x0000_s9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Hardware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</xdr:row>
          <xdr:rowOff>0</xdr:rowOff>
        </xdr:from>
        <xdr:to>
          <xdr:col>3</xdr:col>
          <xdr:colOff>9525</xdr:colOff>
          <xdr:row>21</xdr:row>
          <xdr:rowOff>180975</xdr:rowOff>
        </xdr:to>
        <xdr:sp macro="" textlink="">
          <xdr:nvSpPr>
            <xdr:cNvPr id="9247" name="Check Box 31" hidden="1">
              <a:extLst>
                <a:ext uri="{63B3BB69-23CF-44E3-9099-C40C66FF867C}">
                  <a14:compatExt spid="_x0000_s92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Software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</xdr:row>
          <xdr:rowOff>180975</xdr:rowOff>
        </xdr:from>
        <xdr:to>
          <xdr:col>2</xdr:col>
          <xdr:colOff>419100</xdr:colOff>
          <xdr:row>23</xdr:row>
          <xdr:rowOff>0</xdr:rowOff>
        </xdr:to>
        <xdr:sp macro="" textlink="">
          <xdr:nvSpPr>
            <xdr:cNvPr id="9248" name="Check Box 32" hidden="1">
              <a:extLst>
                <a:ext uri="{63B3BB69-23CF-44E3-9099-C40C66FF867C}">
                  <a14:compatExt spid="_x0000_s92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Bandwidth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59</xdr:row>
          <xdr:rowOff>9525</xdr:rowOff>
        </xdr:from>
        <xdr:to>
          <xdr:col>2</xdr:col>
          <xdr:colOff>409575</xdr:colOff>
          <xdr:row>59</xdr:row>
          <xdr:rowOff>180975</xdr:rowOff>
        </xdr:to>
        <xdr:sp macro="" textlink="">
          <xdr:nvSpPr>
            <xdr:cNvPr id="9249" name="Check Box 33" hidden="1">
              <a:extLst>
                <a:ext uri="{63B3BB69-23CF-44E3-9099-C40C66FF867C}">
                  <a14:compatExt spid="_x0000_s9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Licensing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</xdr:row>
          <xdr:rowOff>0</xdr:rowOff>
        </xdr:from>
        <xdr:to>
          <xdr:col>3</xdr:col>
          <xdr:colOff>9525</xdr:colOff>
          <xdr:row>60</xdr:row>
          <xdr:rowOff>180975</xdr:rowOff>
        </xdr:to>
        <xdr:sp macro="" textlink="">
          <xdr:nvSpPr>
            <xdr:cNvPr id="9250" name="Check Box 34" hidden="1">
              <a:extLst>
                <a:ext uri="{63B3BB69-23CF-44E3-9099-C40C66FF867C}">
                  <a14:compatExt spid="_x0000_s92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Vendor support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67</xdr:row>
          <xdr:rowOff>180975</xdr:rowOff>
        </xdr:from>
        <xdr:to>
          <xdr:col>2</xdr:col>
          <xdr:colOff>419100</xdr:colOff>
          <xdr:row>69</xdr:row>
          <xdr:rowOff>0</xdr:rowOff>
        </xdr:to>
        <xdr:sp macro="" textlink="">
          <xdr:nvSpPr>
            <xdr:cNvPr id="9251" name="Check Box 35" hidden="1">
              <a:extLst>
                <a:ext uri="{63B3BB69-23CF-44E3-9099-C40C66FF867C}">
                  <a14:compatExt spid="_x0000_s92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 T&amp;E costs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53</xdr:row>
          <xdr:rowOff>9525</xdr:rowOff>
        </xdr:from>
        <xdr:to>
          <xdr:col>2</xdr:col>
          <xdr:colOff>409575</xdr:colOff>
          <xdr:row>53</xdr:row>
          <xdr:rowOff>180975</xdr:rowOff>
        </xdr:to>
        <xdr:sp macro="" textlink="">
          <xdr:nvSpPr>
            <xdr:cNvPr id="9252" name="Check Box 36" hidden="1">
              <a:extLst>
                <a:ext uri="{63B3BB69-23CF-44E3-9099-C40C66FF867C}">
                  <a14:compatExt spid="_x0000_s92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Training: Instructor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</xdr:row>
          <xdr:rowOff>9525</xdr:rowOff>
        </xdr:from>
        <xdr:to>
          <xdr:col>3</xdr:col>
          <xdr:colOff>38100</xdr:colOff>
          <xdr:row>54</xdr:row>
          <xdr:rowOff>180975</xdr:rowOff>
        </xdr:to>
        <xdr:sp macro="" textlink="">
          <xdr:nvSpPr>
            <xdr:cNvPr id="9253" name="Check Box 37" hidden="1">
              <a:extLst>
                <a:ext uri="{63B3BB69-23CF-44E3-9099-C40C66FF867C}">
                  <a14:compatExt spid="_x0000_s92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Training: Learners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55</xdr:row>
          <xdr:rowOff>0</xdr:rowOff>
        </xdr:from>
        <xdr:to>
          <xdr:col>2</xdr:col>
          <xdr:colOff>419100</xdr:colOff>
          <xdr:row>56</xdr:row>
          <xdr:rowOff>0</xdr:rowOff>
        </xdr:to>
        <xdr:sp macro="" textlink="">
          <xdr:nvSpPr>
            <xdr:cNvPr id="9254" name="Check Box 38" hidden="1">
              <a:extLst>
                <a:ext uri="{63B3BB69-23CF-44E3-9099-C40C66FF867C}">
                  <a14:compatExt spid="_x0000_s92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Materials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56</xdr:row>
          <xdr:rowOff>9525</xdr:rowOff>
        </xdr:from>
        <xdr:to>
          <xdr:col>2</xdr:col>
          <xdr:colOff>419100</xdr:colOff>
          <xdr:row>56</xdr:row>
          <xdr:rowOff>180975</xdr:rowOff>
        </xdr:to>
        <xdr:sp macro="" textlink="">
          <xdr:nvSpPr>
            <xdr:cNvPr id="9255" name="Check Box 39" hidden="1">
              <a:extLst>
                <a:ext uri="{63B3BB69-23CF-44E3-9099-C40C66FF867C}">
                  <a14:compatExt spid="_x0000_s92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User Support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63</xdr:row>
          <xdr:rowOff>9525</xdr:rowOff>
        </xdr:from>
        <xdr:to>
          <xdr:col>2</xdr:col>
          <xdr:colOff>409575</xdr:colOff>
          <xdr:row>63</xdr:row>
          <xdr:rowOff>180975</xdr:rowOff>
        </xdr:to>
        <xdr:sp macro="" textlink="">
          <xdr:nvSpPr>
            <xdr:cNvPr id="9256" name="Check Box 40" hidden="1">
              <a:extLst>
                <a:ext uri="{63B3BB69-23CF-44E3-9099-C40C66FF867C}">
                  <a14:compatExt spid="_x0000_s92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 cash costs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64</xdr:row>
          <xdr:rowOff>28575</xdr:rowOff>
        </xdr:from>
        <xdr:to>
          <xdr:col>3</xdr:col>
          <xdr:colOff>0</xdr:colOff>
          <xdr:row>64</xdr:row>
          <xdr:rowOff>180975</xdr:rowOff>
        </xdr:to>
        <xdr:sp macro="" textlink="">
          <xdr:nvSpPr>
            <xdr:cNvPr id="9257" name="Check Box 41" hidden="1">
              <a:extLst>
                <a:ext uri="{63B3BB69-23CF-44E3-9099-C40C66FF867C}">
                  <a14:compatExt spid="_x0000_s92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Functional area labor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64</xdr:row>
          <xdr:rowOff>180975</xdr:rowOff>
        </xdr:from>
        <xdr:to>
          <xdr:col>2</xdr:col>
          <xdr:colOff>409575</xdr:colOff>
          <xdr:row>66</xdr:row>
          <xdr:rowOff>0</xdr:rowOff>
        </xdr:to>
        <xdr:sp macro="" textlink="">
          <xdr:nvSpPr>
            <xdr:cNvPr id="9258" name="Check Box 42" hidden="1">
              <a:extLst>
                <a:ext uri="{63B3BB69-23CF-44E3-9099-C40C66FF867C}">
                  <a14:compatExt spid="_x0000_s92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Internal IT labor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66</xdr:row>
          <xdr:rowOff>0</xdr:rowOff>
        </xdr:from>
        <xdr:to>
          <xdr:col>2</xdr:col>
          <xdr:colOff>409575</xdr:colOff>
          <xdr:row>66</xdr:row>
          <xdr:rowOff>180975</xdr:rowOff>
        </xdr:to>
        <xdr:sp macro="" textlink="">
          <xdr:nvSpPr>
            <xdr:cNvPr id="9259" name="Check Box 43" hidden="1">
              <a:extLst>
                <a:ext uri="{63B3BB69-23CF-44E3-9099-C40C66FF867C}">
                  <a14:compatExt spid="_x0000_s92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User support labor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67</xdr:row>
          <xdr:rowOff>0</xdr:rowOff>
        </xdr:from>
        <xdr:to>
          <xdr:col>2</xdr:col>
          <xdr:colOff>409575</xdr:colOff>
          <xdr:row>67</xdr:row>
          <xdr:rowOff>180975</xdr:rowOff>
        </xdr:to>
        <xdr:sp macro="" textlink="">
          <xdr:nvSpPr>
            <xdr:cNvPr id="9260" name="Check Box 44" hidden="1">
              <a:extLst>
                <a:ext uri="{63B3BB69-23CF-44E3-9099-C40C66FF867C}">
                  <a14:compatExt spid="_x0000_s92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 T&amp;E costs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</xdr:row>
          <xdr:rowOff>0</xdr:rowOff>
        </xdr:from>
        <xdr:to>
          <xdr:col>3</xdr:col>
          <xdr:colOff>0</xdr:colOff>
          <xdr:row>27</xdr:row>
          <xdr:rowOff>0</xdr:rowOff>
        </xdr:to>
        <xdr:sp macro="" textlink="">
          <xdr:nvSpPr>
            <xdr:cNvPr id="9261" name="Check Box 45" hidden="1">
              <a:extLst>
                <a:ext uri="{63B3BB69-23CF-44E3-9099-C40C66FF867C}">
                  <a14:compatExt spid="_x0000_s92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Programmer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27</xdr:row>
          <xdr:rowOff>0</xdr:rowOff>
        </xdr:from>
        <xdr:to>
          <xdr:col>2</xdr:col>
          <xdr:colOff>409575</xdr:colOff>
          <xdr:row>28</xdr:row>
          <xdr:rowOff>0</xdr:rowOff>
        </xdr:to>
        <xdr:sp macro="" textlink="">
          <xdr:nvSpPr>
            <xdr:cNvPr id="9262" name="Check Box 46" hidden="1">
              <a:extLst>
                <a:ext uri="{63B3BB69-23CF-44E3-9099-C40C66FF867C}">
                  <a14:compatExt spid="_x0000_s92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Programmer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</xdr:row>
          <xdr:rowOff>161925</xdr:rowOff>
        </xdr:from>
        <xdr:to>
          <xdr:col>2</xdr:col>
          <xdr:colOff>419100</xdr:colOff>
          <xdr:row>25</xdr:row>
          <xdr:rowOff>161925</xdr:rowOff>
        </xdr:to>
        <xdr:sp macro="" textlink="">
          <xdr:nvSpPr>
            <xdr:cNvPr id="9263" name="Check Box 47" hidden="1">
              <a:extLst>
                <a:ext uri="{63B3BB69-23CF-44E3-9099-C40C66FF867C}">
                  <a14:compatExt spid="_x0000_s92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Sr. Programmer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30</xdr:row>
          <xdr:rowOff>0</xdr:rowOff>
        </xdr:from>
        <xdr:to>
          <xdr:col>2</xdr:col>
          <xdr:colOff>409575</xdr:colOff>
          <xdr:row>31</xdr:row>
          <xdr:rowOff>0</xdr:rowOff>
        </xdr:to>
        <xdr:sp macro="" textlink="">
          <xdr:nvSpPr>
            <xdr:cNvPr id="9264" name="Check Box 48" hidden="1">
              <a:extLst>
                <a:ext uri="{63B3BB69-23CF-44E3-9099-C40C66FF867C}">
                  <a14:compatExt spid="_x0000_s92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Security Analyst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33</xdr:row>
          <xdr:rowOff>0</xdr:rowOff>
        </xdr:from>
        <xdr:to>
          <xdr:col>2</xdr:col>
          <xdr:colOff>409575</xdr:colOff>
          <xdr:row>34</xdr:row>
          <xdr:rowOff>0</xdr:rowOff>
        </xdr:to>
        <xdr:sp macro="" textlink="">
          <xdr:nvSpPr>
            <xdr:cNvPr id="9265" name="Check Box 49" hidden="1">
              <a:extLst>
                <a:ext uri="{63B3BB69-23CF-44E3-9099-C40C66FF867C}">
                  <a14:compatExt spid="_x0000_s9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Module Team Lead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34</xdr:row>
          <xdr:rowOff>0</xdr:rowOff>
        </xdr:from>
        <xdr:to>
          <xdr:col>2</xdr:col>
          <xdr:colOff>409575</xdr:colOff>
          <xdr:row>35</xdr:row>
          <xdr:rowOff>0</xdr:rowOff>
        </xdr:to>
        <xdr:sp macro="" textlink="">
          <xdr:nvSpPr>
            <xdr:cNvPr id="9266" name="Check Box 50" hidden="1">
              <a:extLst>
                <a:ext uri="{63B3BB69-23CF-44E3-9099-C40C66FF867C}">
                  <a14:compatExt spid="_x0000_s9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Project Manager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35</xdr:row>
          <xdr:rowOff>0</xdr:rowOff>
        </xdr:from>
        <xdr:to>
          <xdr:col>2</xdr:col>
          <xdr:colOff>419100</xdr:colOff>
          <xdr:row>36</xdr:row>
          <xdr:rowOff>0</xdr:rowOff>
        </xdr:to>
        <xdr:sp macro="" textlink="">
          <xdr:nvSpPr>
            <xdr:cNvPr id="9267" name="Check Box 51" hidden="1">
              <a:extLst>
                <a:ext uri="{63B3BB69-23CF-44E3-9099-C40C66FF867C}">
                  <a14:compatExt spid="_x0000_s92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Business Analyst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36</xdr:row>
          <xdr:rowOff>0</xdr:rowOff>
        </xdr:from>
        <xdr:to>
          <xdr:col>2</xdr:col>
          <xdr:colOff>409575</xdr:colOff>
          <xdr:row>37</xdr:row>
          <xdr:rowOff>0</xdr:rowOff>
        </xdr:to>
        <xdr:sp macro="" textlink="">
          <xdr:nvSpPr>
            <xdr:cNvPr id="9268" name="Check Box 52" hidden="1">
              <a:extLst>
                <a:ext uri="{63B3BB69-23CF-44E3-9099-C40C66FF867C}">
                  <a14:compatExt spid="_x0000_s9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Sr. Systems Admin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37</xdr:row>
          <xdr:rowOff>9525</xdr:rowOff>
        </xdr:from>
        <xdr:to>
          <xdr:col>2</xdr:col>
          <xdr:colOff>419100</xdr:colOff>
          <xdr:row>38</xdr:row>
          <xdr:rowOff>0</xdr:rowOff>
        </xdr:to>
        <xdr:sp macro="" textlink="">
          <xdr:nvSpPr>
            <xdr:cNvPr id="9269" name="Check Box 53" hidden="1">
              <a:extLst>
                <a:ext uri="{63B3BB69-23CF-44E3-9099-C40C66FF867C}">
                  <a14:compatExt spid="_x0000_s92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Systems Admin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38</xdr:row>
          <xdr:rowOff>0</xdr:rowOff>
        </xdr:from>
        <xdr:to>
          <xdr:col>2</xdr:col>
          <xdr:colOff>419100</xdr:colOff>
          <xdr:row>39</xdr:row>
          <xdr:rowOff>0</xdr:rowOff>
        </xdr:to>
        <xdr:sp macro="" textlink="">
          <xdr:nvSpPr>
            <xdr:cNvPr id="9270" name="Check Box 54" hidden="1">
              <a:extLst>
                <a:ext uri="{63B3BB69-23CF-44E3-9099-C40C66FF867C}">
                  <a14:compatExt spid="_x0000_s92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Communicatns Support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39</xdr:row>
          <xdr:rowOff>0</xdr:rowOff>
        </xdr:from>
        <xdr:to>
          <xdr:col>2</xdr:col>
          <xdr:colOff>409575</xdr:colOff>
          <xdr:row>40</xdr:row>
          <xdr:rowOff>0</xdr:rowOff>
        </xdr:to>
        <xdr:sp macro="" textlink="">
          <xdr:nvSpPr>
            <xdr:cNvPr id="9271" name="Check Box 55" hidden="1">
              <a:extLst>
                <a:ext uri="{63B3BB69-23CF-44E3-9099-C40C66FF867C}">
                  <a14:compatExt spid="_x0000_s92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Web Developer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40</xdr:row>
          <xdr:rowOff>9525</xdr:rowOff>
        </xdr:from>
        <xdr:to>
          <xdr:col>2</xdr:col>
          <xdr:colOff>409575</xdr:colOff>
          <xdr:row>41</xdr:row>
          <xdr:rowOff>0</xdr:rowOff>
        </xdr:to>
        <xdr:sp macro="" textlink="">
          <xdr:nvSpPr>
            <xdr:cNvPr id="9272" name="Check Box 56" hidden="1">
              <a:extLst>
                <a:ext uri="{63B3BB69-23CF-44E3-9099-C40C66FF867C}">
                  <a14:compatExt spid="_x0000_s92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IT Director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42</xdr:row>
          <xdr:rowOff>9525</xdr:rowOff>
        </xdr:from>
        <xdr:to>
          <xdr:col>2</xdr:col>
          <xdr:colOff>409575</xdr:colOff>
          <xdr:row>42</xdr:row>
          <xdr:rowOff>161925</xdr:rowOff>
        </xdr:to>
        <xdr:sp macro="" textlink="">
          <xdr:nvSpPr>
            <xdr:cNvPr id="9273" name="Check Box 57" hidden="1">
              <a:extLst>
                <a:ext uri="{63B3BB69-23CF-44E3-9099-C40C66FF867C}">
                  <a14:compatExt spid="_x0000_s9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Sr. Functnl Area Staff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43</xdr:row>
          <xdr:rowOff>9525</xdr:rowOff>
        </xdr:from>
        <xdr:to>
          <xdr:col>2</xdr:col>
          <xdr:colOff>409575</xdr:colOff>
          <xdr:row>43</xdr:row>
          <xdr:rowOff>180975</xdr:rowOff>
        </xdr:to>
        <xdr:sp macro="" textlink="">
          <xdr:nvSpPr>
            <xdr:cNvPr id="9274" name="Check Box 58" hidden="1">
              <a:extLst>
                <a:ext uri="{63B3BB69-23CF-44E3-9099-C40C66FF867C}">
                  <a14:compatExt spid="_x0000_s92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Functional Area Staff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44</xdr:row>
          <xdr:rowOff>0</xdr:rowOff>
        </xdr:from>
        <xdr:to>
          <xdr:col>2</xdr:col>
          <xdr:colOff>419100</xdr:colOff>
          <xdr:row>44</xdr:row>
          <xdr:rowOff>180975</xdr:rowOff>
        </xdr:to>
        <xdr:sp macro="" textlink="">
          <xdr:nvSpPr>
            <xdr:cNvPr id="9275" name="Check Box 59" hidden="1">
              <a:extLst>
                <a:ext uri="{63B3BB69-23CF-44E3-9099-C40C66FF867C}">
                  <a14:compatExt spid="_x0000_s92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 labor cost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45</xdr:row>
          <xdr:rowOff>0</xdr:rowOff>
        </xdr:from>
        <xdr:to>
          <xdr:col>2</xdr:col>
          <xdr:colOff>409575</xdr:colOff>
          <xdr:row>45</xdr:row>
          <xdr:rowOff>180975</xdr:rowOff>
        </xdr:to>
        <xdr:sp macro="" textlink="">
          <xdr:nvSpPr>
            <xdr:cNvPr id="9276" name="Check Box 60" hidden="1">
              <a:extLst>
                <a:ext uri="{63B3BB69-23CF-44E3-9099-C40C66FF867C}">
                  <a14:compatExt spid="_x0000_s92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 labor cost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28</xdr:row>
          <xdr:rowOff>0</xdr:rowOff>
        </xdr:from>
        <xdr:to>
          <xdr:col>2</xdr:col>
          <xdr:colOff>409575</xdr:colOff>
          <xdr:row>29</xdr:row>
          <xdr:rowOff>0</xdr:rowOff>
        </xdr:to>
        <xdr:sp macro="" textlink="">
          <xdr:nvSpPr>
            <xdr:cNvPr id="9277" name="Check Box 61" hidden="1">
              <a:extLst>
                <a:ext uri="{63B3BB69-23CF-44E3-9099-C40C66FF867C}">
                  <a14:compatExt spid="_x0000_s92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Sr. Database Admin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29</xdr:row>
          <xdr:rowOff>0</xdr:rowOff>
        </xdr:from>
        <xdr:to>
          <xdr:col>2</xdr:col>
          <xdr:colOff>409575</xdr:colOff>
          <xdr:row>30</xdr:row>
          <xdr:rowOff>0</xdr:rowOff>
        </xdr:to>
        <xdr:sp macro="" textlink="">
          <xdr:nvSpPr>
            <xdr:cNvPr id="9278" name="Check Box 62" hidden="1">
              <a:extLst>
                <a:ext uri="{63B3BB69-23CF-44E3-9099-C40C66FF867C}">
                  <a14:compatExt spid="_x0000_s92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Database Admin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31</xdr:row>
          <xdr:rowOff>0</xdr:rowOff>
        </xdr:from>
        <xdr:to>
          <xdr:col>2</xdr:col>
          <xdr:colOff>409575</xdr:colOff>
          <xdr:row>32</xdr:row>
          <xdr:rowOff>0</xdr:rowOff>
        </xdr:to>
        <xdr:sp macro="" textlink="">
          <xdr:nvSpPr>
            <xdr:cNvPr id="9279" name="Check Box 63" hidden="1">
              <a:extLst>
                <a:ext uri="{63B3BB69-23CF-44E3-9099-C40C66FF867C}">
                  <a14:compatExt spid="_x0000_s92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Sr. Network Analyst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32</xdr:row>
          <xdr:rowOff>0</xdr:rowOff>
        </xdr:from>
        <xdr:to>
          <xdr:col>2</xdr:col>
          <xdr:colOff>409575</xdr:colOff>
          <xdr:row>33</xdr:row>
          <xdr:rowOff>0</xdr:rowOff>
        </xdr:to>
        <xdr:sp macro="" textlink="">
          <xdr:nvSpPr>
            <xdr:cNvPr id="9280" name="Check Box 64" hidden="1">
              <a:extLst>
                <a:ext uri="{63B3BB69-23CF-44E3-9099-C40C66FF867C}">
                  <a14:compatExt spid="_x0000_s92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Network Analyst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48</xdr:row>
          <xdr:rowOff>9525</xdr:rowOff>
        </xdr:from>
        <xdr:to>
          <xdr:col>2</xdr:col>
          <xdr:colOff>409575</xdr:colOff>
          <xdr:row>48</xdr:row>
          <xdr:rowOff>180975</xdr:rowOff>
        </xdr:to>
        <xdr:sp macro="" textlink="">
          <xdr:nvSpPr>
            <xdr:cNvPr id="9281" name="Check Box 65" hidden="1">
              <a:extLst>
                <a:ext uri="{63B3BB69-23CF-44E3-9099-C40C66FF867C}">
                  <a14:compatExt spid="_x0000_s92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3rd-party consulting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</xdr:row>
          <xdr:rowOff>9525</xdr:rowOff>
        </xdr:from>
        <xdr:to>
          <xdr:col>3</xdr:col>
          <xdr:colOff>38100</xdr:colOff>
          <xdr:row>49</xdr:row>
          <xdr:rowOff>180975</xdr:rowOff>
        </xdr:to>
        <xdr:sp macro="" textlink="">
          <xdr:nvSpPr>
            <xdr:cNvPr id="9282" name="Check Box 66" hidden="1">
              <a:extLst>
                <a:ext uri="{63B3BB69-23CF-44E3-9099-C40C66FF867C}">
                  <a14:compatExt spid="_x0000_s92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 Costs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50</xdr:row>
          <xdr:rowOff>0</xdr:rowOff>
        </xdr:from>
        <xdr:to>
          <xdr:col>2</xdr:col>
          <xdr:colOff>419100</xdr:colOff>
          <xdr:row>51</xdr:row>
          <xdr:rowOff>0</xdr:rowOff>
        </xdr:to>
        <xdr:sp macro="" textlink="">
          <xdr:nvSpPr>
            <xdr:cNvPr id="9283" name="Check Box 67" hidden="1">
              <a:extLst>
                <a:ext uri="{63B3BB69-23CF-44E3-9099-C40C66FF867C}">
                  <a14:compatExt spid="_x0000_s92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 Costs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61</xdr:row>
          <xdr:rowOff>9525</xdr:rowOff>
        </xdr:from>
        <xdr:to>
          <xdr:col>2</xdr:col>
          <xdr:colOff>409575</xdr:colOff>
          <xdr:row>61</xdr:row>
          <xdr:rowOff>180975</xdr:rowOff>
        </xdr:to>
        <xdr:sp macro="" textlink="">
          <xdr:nvSpPr>
            <xdr:cNvPr id="9284" name="Check Box 68" hidden="1">
              <a:extLst>
                <a:ext uri="{63B3BB69-23CF-44E3-9099-C40C66FF867C}">
                  <a14:compatExt spid="_x0000_s92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3rd-party consulting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62</xdr:row>
          <xdr:rowOff>9525</xdr:rowOff>
        </xdr:from>
        <xdr:to>
          <xdr:col>2</xdr:col>
          <xdr:colOff>409575</xdr:colOff>
          <xdr:row>62</xdr:row>
          <xdr:rowOff>180975</xdr:rowOff>
        </xdr:to>
        <xdr:sp macro="" textlink="">
          <xdr:nvSpPr>
            <xdr:cNvPr id="9285" name="Check Box 69" hidden="1">
              <a:extLst>
                <a:ext uri="{63B3BB69-23CF-44E3-9099-C40C66FF867C}">
                  <a14:compatExt spid="_x0000_s92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 cash costs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19</xdr:row>
          <xdr:rowOff>28575</xdr:rowOff>
        </xdr:from>
        <xdr:to>
          <xdr:col>2</xdr:col>
          <xdr:colOff>409575</xdr:colOff>
          <xdr:row>19</xdr:row>
          <xdr:rowOff>180975</xdr:rowOff>
        </xdr:to>
        <xdr:sp macro="" textlink="">
          <xdr:nvSpPr>
            <xdr:cNvPr id="10264" name="Check Box 24" hidden="1">
              <a:extLst>
                <a:ext uri="{63B3BB69-23CF-44E3-9099-C40C66FF867C}">
                  <a14:compatExt spid="_x0000_s102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Fewer than 20 users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19</xdr:row>
          <xdr:rowOff>200025</xdr:rowOff>
        </xdr:from>
        <xdr:to>
          <xdr:col>3</xdr:col>
          <xdr:colOff>180975</xdr:colOff>
          <xdr:row>19</xdr:row>
          <xdr:rowOff>352425</xdr:rowOff>
        </xdr:to>
        <xdr:sp macro="" textlink="">
          <xdr:nvSpPr>
            <xdr:cNvPr id="10265" name="Check Box 25" hidden="1">
              <a:extLst>
                <a:ext uri="{63B3BB69-23CF-44E3-9099-C40C66FF867C}">
                  <a14:compatExt spid="_x0000_s10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Between 20 and 100 users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19</xdr:row>
          <xdr:rowOff>28575</xdr:rowOff>
        </xdr:from>
        <xdr:to>
          <xdr:col>9</xdr:col>
          <xdr:colOff>190500</xdr:colOff>
          <xdr:row>19</xdr:row>
          <xdr:rowOff>180975</xdr:rowOff>
        </xdr:to>
        <xdr:sp macro="" textlink="">
          <xdr:nvSpPr>
            <xdr:cNvPr id="10266" name="Check Box 26" hidden="1">
              <a:extLst>
                <a:ext uri="{63B3BB69-23CF-44E3-9099-C40C66FF867C}">
                  <a14:compatExt spid="_x0000_s10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Between 100 and 500 users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19</xdr:row>
          <xdr:rowOff>180975</xdr:rowOff>
        </xdr:from>
        <xdr:to>
          <xdr:col>8</xdr:col>
          <xdr:colOff>219075</xdr:colOff>
          <xdr:row>19</xdr:row>
          <xdr:rowOff>352425</xdr:rowOff>
        </xdr:to>
        <xdr:sp macro="" textlink="">
          <xdr:nvSpPr>
            <xdr:cNvPr id="10267" name="Check Box 27" hidden="1">
              <a:extLst>
                <a:ext uri="{63B3BB69-23CF-44E3-9099-C40C66FF867C}">
                  <a14:compatExt spid="_x0000_s102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Between 500 and 2500 users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19</xdr:row>
          <xdr:rowOff>9525</xdr:rowOff>
        </xdr:from>
        <xdr:to>
          <xdr:col>14</xdr:col>
          <xdr:colOff>238125</xdr:colOff>
          <xdr:row>19</xdr:row>
          <xdr:rowOff>180975</xdr:rowOff>
        </xdr:to>
        <xdr:sp macro="" textlink="">
          <xdr:nvSpPr>
            <xdr:cNvPr id="10268" name="Check Box 28" hidden="1">
              <a:extLst>
                <a:ext uri="{63B3BB69-23CF-44E3-9099-C40C66FF867C}">
                  <a14:compatExt spid="_x0000_s10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Between 2500 and 5000 users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238125</xdr:colOff>
          <xdr:row>19</xdr:row>
          <xdr:rowOff>180975</xdr:rowOff>
        </xdr:from>
        <xdr:to>
          <xdr:col>14</xdr:col>
          <xdr:colOff>85725</xdr:colOff>
          <xdr:row>19</xdr:row>
          <xdr:rowOff>342900</xdr:rowOff>
        </xdr:to>
        <xdr:sp macro="" textlink="">
          <xdr:nvSpPr>
            <xdr:cNvPr id="10269" name="Check Box 29" hidden="1">
              <a:extLst>
                <a:ext uri="{63B3BB69-23CF-44E3-9099-C40C66FF867C}">
                  <a14:compatExt spid="_x0000_s102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Greater than 5000 users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27</xdr:row>
          <xdr:rowOff>28575</xdr:rowOff>
        </xdr:from>
        <xdr:to>
          <xdr:col>2</xdr:col>
          <xdr:colOff>409575</xdr:colOff>
          <xdr:row>27</xdr:row>
          <xdr:rowOff>180975</xdr:rowOff>
        </xdr:to>
        <xdr:sp macro="" textlink="">
          <xdr:nvSpPr>
            <xdr:cNvPr id="10270" name="Check Box 30" hidden="1">
              <a:extLst>
                <a:ext uri="{63B3BB69-23CF-44E3-9099-C40C66FF867C}">
                  <a14:compatExt spid="_x0000_s102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Fewer than 20 users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27</xdr:row>
          <xdr:rowOff>200025</xdr:rowOff>
        </xdr:from>
        <xdr:to>
          <xdr:col>3</xdr:col>
          <xdr:colOff>180975</xdr:colOff>
          <xdr:row>27</xdr:row>
          <xdr:rowOff>352425</xdr:rowOff>
        </xdr:to>
        <xdr:sp macro="" textlink="">
          <xdr:nvSpPr>
            <xdr:cNvPr id="10271" name="Check Box 31" hidden="1">
              <a:extLst>
                <a:ext uri="{63B3BB69-23CF-44E3-9099-C40C66FF867C}">
                  <a14:compatExt spid="_x0000_s102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Between 20 and 100 users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27</xdr:row>
          <xdr:rowOff>28575</xdr:rowOff>
        </xdr:from>
        <xdr:to>
          <xdr:col>9</xdr:col>
          <xdr:colOff>190500</xdr:colOff>
          <xdr:row>27</xdr:row>
          <xdr:rowOff>180975</xdr:rowOff>
        </xdr:to>
        <xdr:sp macro="" textlink="">
          <xdr:nvSpPr>
            <xdr:cNvPr id="10272" name="Check Box 32" hidden="1">
              <a:extLst>
                <a:ext uri="{63B3BB69-23CF-44E3-9099-C40C66FF867C}">
                  <a14:compatExt spid="_x0000_s102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Between 100 and 500 users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27</xdr:row>
          <xdr:rowOff>180975</xdr:rowOff>
        </xdr:from>
        <xdr:to>
          <xdr:col>8</xdr:col>
          <xdr:colOff>219075</xdr:colOff>
          <xdr:row>27</xdr:row>
          <xdr:rowOff>352425</xdr:rowOff>
        </xdr:to>
        <xdr:sp macro="" textlink="">
          <xdr:nvSpPr>
            <xdr:cNvPr id="10273" name="Check Box 33" hidden="1">
              <a:extLst>
                <a:ext uri="{63B3BB69-23CF-44E3-9099-C40C66FF867C}">
                  <a14:compatExt spid="_x0000_s10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Between 500 and 2500 users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27</xdr:row>
          <xdr:rowOff>9525</xdr:rowOff>
        </xdr:from>
        <xdr:to>
          <xdr:col>14</xdr:col>
          <xdr:colOff>238125</xdr:colOff>
          <xdr:row>27</xdr:row>
          <xdr:rowOff>180975</xdr:rowOff>
        </xdr:to>
        <xdr:sp macro="" textlink="">
          <xdr:nvSpPr>
            <xdr:cNvPr id="10274" name="Check Box 34" hidden="1">
              <a:extLst>
                <a:ext uri="{63B3BB69-23CF-44E3-9099-C40C66FF867C}">
                  <a14:compatExt spid="_x0000_s102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Between 2500 and 5000 users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238125</xdr:colOff>
          <xdr:row>27</xdr:row>
          <xdr:rowOff>180975</xdr:rowOff>
        </xdr:from>
        <xdr:to>
          <xdr:col>14</xdr:col>
          <xdr:colOff>85725</xdr:colOff>
          <xdr:row>27</xdr:row>
          <xdr:rowOff>342900</xdr:rowOff>
        </xdr:to>
        <xdr:sp macro="" textlink="">
          <xdr:nvSpPr>
            <xdr:cNvPr id="10275" name="Check Box 35" hidden="1">
              <a:extLst>
                <a:ext uri="{63B3BB69-23CF-44E3-9099-C40C66FF867C}">
                  <a14:compatExt spid="_x0000_s102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Greater than 5000 users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33</xdr:row>
          <xdr:rowOff>9525</xdr:rowOff>
        </xdr:from>
        <xdr:to>
          <xdr:col>6</xdr:col>
          <xdr:colOff>0</xdr:colOff>
          <xdr:row>33</xdr:row>
          <xdr:rowOff>371475</xdr:rowOff>
        </xdr:to>
        <xdr:sp macro="" textlink="">
          <xdr:nvSpPr>
            <xdr:cNvPr id="10276" name="Check Box 36" hidden="1">
              <a:extLst>
                <a:ext uri="{63B3BB69-23CF-44E3-9099-C40C66FF867C}">
                  <a14:compatExt spid="_x0000_s102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 applications are IMPACTED by this project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34</xdr:row>
          <xdr:rowOff>28575</xdr:rowOff>
        </xdr:from>
        <xdr:to>
          <xdr:col>5</xdr:col>
          <xdr:colOff>371475</xdr:colOff>
          <xdr:row>34</xdr:row>
          <xdr:rowOff>371475</xdr:rowOff>
        </xdr:to>
        <xdr:sp macro="" textlink="">
          <xdr:nvSpPr>
            <xdr:cNvPr id="10277" name="Check Box 37" hidden="1">
              <a:extLst>
                <a:ext uri="{63B3BB69-23CF-44E3-9099-C40C66FF867C}">
                  <a14:compatExt spid="_x0000_s102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 applications are REQUIRED for this project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35</xdr:row>
          <xdr:rowOff>28575</xdr:rowOff>
        </xdr:from>
        <xdr:to>
          <xdr:col>5</xdr:col>
          <xdr:colOff>371475</xdr:colOff>
          <xdr:row>35</xdr:row>
          <xdr:rowOff>371475</xdr:rowOff>
        </xdr:to>
        <xdr:sp macro="" textlink="">
          <xdr:nvSpPr>
            <xdr:cNvPr id="10278" name="Check Box 38" hidden="1">
              <a:extLst>
                <a:ext uri="{63B3BB69-23CF-44E3-9099-C40C66FF867C}">
                  <a14:compatExt spid="_x0000_s102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 dependencies exist for this project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13" Type="http://schemas.openxmlformats.org/officeDocument/2006/relationships/ctrlProp" Target="../ctrlProps/ctrlProp14.xml"/><Relationship Id="rId18" Type="http://schemas.openxmlformats.org/officeDocument/2006/relationships/ctrlProp" Target="../ctrlProps/ctrlProp19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22.xml"/><Relationship Id="rId7" Type="http://schemas.openxmlformats.org/officeDocument/2006/relationships/ctrlProp" Target="../ctrlProps/ctrlProp8.xml"/><Relationship Id="rId12" Type="http://schemas.openxmlformats.org/officeDocument/2006/relationships/ctrlProp" Target="../ctrlProps/ctrlProp13.xml"/><Relationship Id="rId17" Type="http://schemas.openxmlformats.org/officeDocument/2006/relationships/ctrlProp" Target="../ctrlProps/ctrlProp18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7.xml"/><Relationship Id="rId20" Type="http://schemas.openxmlformats.org/officeDocument/2006/relationships/ctrlProp" Target="../ctrlProps/ctrlProp2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.xml"/><Relationship Id="rId11" Type="http://schemas.openxmlformats.org/officeDocument/2006/relationships/ctrlProp" Target="../ctrlProps/ctrlProp12.xml"/><Relationship Id="rId24" Type="http://schemas.openxmlformats.org/officeDocument/2006/relationships/ctrlProp" Target="../ctrlProps/ctrlProp25.xml"/><Relationship Id="rId5" Type="http://schemas.openxmlformats.org/officeDocument/2006/relationships/ctrlProp" Target="../ctrlProps/ctrlProp6.xml"/><Relationship Id="rId15" Type="http://schemas.openxmlformats.org/officeDocument/2006/relationships/ctrlProp" Target="../ctrlProps/ctrlProp16.xml"/><Relationship Id="rId23" Type="http://schemas.openxmlformats.org/officeDocument/2006/relationships/ctrlProp" Target="../ctrlProps/ctrlProp24.xml"/><Relationship Id="rId10" Type="http://schemas.openxmlformats.org/officeDocument/2006/relationships/ctrlProp" Target="../ctrlProps/ctrlProp11.xml"/><Relationship Id="rId19" Type="http://schemas.openxmlformats.org/officeDocument/2006/relationships/ctrlProp" Target="../ctrlProps/ctrlProp20.xml"/><Relationship Id="rId4" Type="http://schemas.openxmlformats.org/officeDocument/2006/relationships/ctrlProp" Target="../ctrlProps/ctrlProp5.xml"/><Relationship Id="rId9" Type="http://schemas.openxmlformats.org/officeDocument/2006/relationships/ctrlProp" Target="../ctrlProps/ctrlProp10.xml"/><Relationship Id="rId14" Type="http://schemas.openxmlformats.org/officeDocument/2006/relationships/ctrlProp" Target="../ctrlProps/ctrlProp15.xml"/><Relationship Id="rId22" Type="http://schemas.openxmlformats.org/officeDocument/2006/relationships/ctrlProp" Target="../ctrlProps/ctrlProp23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0.xml"/><Relationship Id="rId13" Type="http://schemas.openxmlformats.org/officeDocument/2006/relationships/ctrlProp" Target="../ctrlProps/ctrlProp35.xml"/><Relationship Id="rId18" Type="http://schemas.openxmlformats.org/officeDocument/2006/relationships/ctrlProp" Target="../ctrlProps/ctrlProp40.xml"/><Relationship Id="rId26" Type="http://schemas.openxmlformats.org/officeDocument/2006/relationships/ctrlProp" Target="../ctrlProps/ctrlProp48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43.xml"/><Relationship Id="rId7" Type="http://schemas.openxmlformats.org/officeDocument/2006/relationships/ctrlProp" Target="../ctrlProps/ctrlProp29.xml"/><Relationship Id="rId12" Type="http://schemas.openxmlformats.org/officeDocument/2006/relationships/ctrlProp" Target="../ctrlProps/ctrlProp34.xml"/><Relationship Id="rId17" Type="http://schemas.openxmlformats.org/officeDocument/2006/relationships/ctrlProp" Target="../ctrlProps/ctrlProp39.xml"/><Relationship Id="rId25" Type="http://schemas.openxmlformats.org/officeDocument/2006/relationships/ctrlProp" Target="../ctrlProps/ctrlProp47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38.xml"/><Relationship Id="rId20" Type="http://schemas.openxmlformats.org/officeDocument/2006/relationships/ctrlProp" Target="../ctrlProps/ctrlProp42.xml"/><Relationship Id="rId29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28.xml"/><Relationship Id="rId11" Type="http://schemas.openxmlformats.org/officeDocument/2006/relationships/ctrlProp" Target="../ctrlProps/ctrlProp33.xml"/><Relationship Id="rId24" Type="http://schemas.openxmlformats.org/officeDocument/2006/relationships/ctrlProp" Target="../ctrlProps/ctrlProp46.xml"/><Relationship Id="rId32" Type="http://schemas.openxmlformats.org/officeDocument/2006/relationships/ctrlProp" Target="../ctrlProps/ctrlProp54.xml"/><Relationship Id="rId5" Type="http://schemas.openxmlformats.org/officeDocument/2006/relationships/ctrlProp" Target="../ctrlProps/ctrlProp27.xml"/><Relationship Id="rId15" Type="http://schemas.openxmlformats.org/officeDocument/2006/relationships/ctrlProp" Target="../ctrlProps/ctrlProp37.xml"/><Relationship Id="rId23" Type="http://schemas.openxmlformats.org/officeDocument/2006/relationships/ctrlProp" Target="../ctrlProps/ctrlProp45.xml"/><Relationship Id="rId28" Type="http://schemas.openxmlformats.org/officeDocument/2006/relationships/ctrlProp" Target="../ctrlProps/ctrlProp50.xml"/><Relationship Id="rId10" Type="http://schemas.openxmlformats.org/officeDocument/2006/relationships/ctrlProp" Target="../ctrlProps/ctrlProp32.xml"/><Relationship Id="rId19" Type="http://schemas.openxmlformats.org/officeDocument/2006/relationships/ctrlProp" Target="../ctrlProps/ctrlProp41.xml"/><Relationship Id="rId31" Type="http://schemas.openxmlformats.org/officeDocument/2006/relationships/ctrlProp" Target="../ctrlProps/ctrlProp53.xml"/><Relationship Id="rId4" Type="http://schemas.openxmlformats.org/officeDocument/2006/relationships/ctrlProp" Target="../ctrlProps/ctrlProp26.xml"/><Relationship Id="rId9" Type="http://schemas.openxmlformats.org/officeDocument/2006/relationships/ctrlProp" Target="../ctrlProps/ctrlProp31.xml"/><Relationship Id="rId14" Type="http://schemas.openxmlformats.org/officeDocument/2006/relationships/ctrlProp" Target="../ctrlProps/ctrlProp36.xml"/><Relationship Id="rId22" Type="http://schemas.openxmlformats.org/officeDocument/2006/relationships/ctrlProp" Target="../ctrlProps/ctrlProp44.xml"/><Relationship Id="rId27" Type="http://schemas.openxmlformats.org/officeDocument/2006/relationships/ctrlProp" Target="../ctrlProps/ctrlProp49.xml"/><Relationship Id="rId30" Type="http://schemas.openxmlformats.org/officeDocument/2006/relationships/ctrlProp" Target="../ctrlProps/ctrlProp52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9.xml"/><Relationship Id="rId13" Type="http://schemas.openxmlformats.org/officeDocument/2006/relationships/ctrlProp" Target="../ctrlProps/ctrlProp64.xml"/><Relationship Id="rId18" Type="http://schemas.openxmlformats.org/officeDocument/2006/relationships/ctrlProp" Target="../ctrlProps/ctrlProp69.xml"/><Relationship Id="rId26" Type="http://schemas.openxmlformats.org/officeDocument/2006/relationships/ctrlProp" Target="../ctrlProps/ctrlProp77.xml"/><Relationship Id="rId39" Type="http://schemas.openxmlformats.org/officeDocument/2006/relationships/ctrlProp" Target="../ctrlProps/ctrlProp90.xml"/><Relationship Id="rId3" Type="http://schemas.openxmlformats.org/officeDocument/2006/relationships/vmlDrawing" Target="../drawings/vmlDrawing4.vml"/><Relationship Id="rId21" Type="http://schemas.openxmlformats.org/officeDocument/2006/relationships/ctrlProp" Target="../ctrlProps/ctrlProp72.xml"/><Relationship Id="rId34" Type="http://schemas.openxmlformats.org/officeDocument/2006/relationships/ctrlProp" Target="../ctrlProps/ctrlProp85.xml"/><Relationship Id="rId42" Type="http://schemas.openxmlformats.org/officeDocument/2006/relationships/ctrlProp" Target="../ctrlProps/ctrlProp93.xml"/><Relationship Id="rId7" Type="http://schemas.openxmlformats.org/officeDocument/2006/relationships/ctrlProp" Target="../ctrlProps/ctrlProp58.xml"/><Relationship Id="rId12" Type="http://schemas.openxmlformats.org/officeDocument/2006/relationships/ctrlProp" Target="../ctrlProps/ctrlProp63.xml"/><Relationship Id="rId17" Type="http://schemas.openxmlformats.org/officeDocument/2006/relationships/ctrlProp" Target="../ctrlProps/ctrlProp68.xml"/><Relationship Id="rId25" Type="http://schemas.openxmlformats.org/officeDocument/2006/relationships/ctrlProp" Target="../ctrlProps/ctrlProp76.xml"/><Relationship Id="rId33" Type="http://schemas.openxmlformats.org/officeDocument/2006/relationships/ctrlProp" Target="../ctrlProps/ctrlProp84.xml"/><Relationship Id="rId38" Type="http://schemas.openxmlformats.org/officeDocument/2006/relationships/ctrlProp" Target="../ctrlProps/ctrlProp89.xml"/><Relationship Id="rId46" Type="http://schemas.openxmlformats.org/officeDocument/2006/relationships/ctrlProp" Target="../ctrlProps/ctrlProp97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67.xml"/><Relationship Id="rId20" Type="http://schemas.openxmlformats.org/officeDocument/2006/relationships/ctrlProp" Target="../ctrlProps/ctrlProp71.xml"/><Relationship Id="rId29" Type="http://schemas.openxmlformats.org/officeDocument/2006/relationships/ctrlProp" Target="../ctrlProps/ctrlProp80.xml"/><Relationship Id="rId41" Type="http://schemas.openxmlformats.org/officeDocument/2006/relationships/ctrlProp" Target="../ctrlProps/ctrlProp92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57.xml"/><Relationship Id="rId11" Type="http://schemas.openxmlformats.org/officeDocument/2006/relationships/ctrlProp" Target="../ctrlProps/ctrlProp62.xml"/><Relationship Id="rId24" Type="http://schemas.openxmlformats.org/officeDocument/2006/relationships/ctrlProp" Target="../ctrlProps/ctrlProp75.xml"/><Relationship Id="rId32" Type="http://schemas.openxmlformats.org/officeDocument/2006/relationships/ctrlProp" Target="../ctrlProps/ctrlProp83.xml"/><Relationship Id="rId37" Type="http://schemas.openxmlformats.org/officeDocument/2006/relationships/ctrlProp" Target="../ctrlProps/ctrlProp88.xml"/><Relationship Id="rId40" Type="http://schemas.openxmlformats.org/officeDocument/2006/relationships/ctrlProp" Target="../ctrlProps/ctrlProp91.xml"/><Relationship Id="rId45" Type="http://schemas.openxmlformats.org/officeDocument/2006/relationships/ctrlProp" Target="../ctrlProps/ctrlProp96.xml"/><Relationship Id="rId5" Type="http://schemas.openxmlformats.org/officeDocument/2006/relationships/ctrlProp" Target="../ctrlProps/ctrlProp56.xml"/><Relationship Id="rId15" Type="http://schemas.openxmlformats.org/officeDocument/2006/relationships/ctrlProp" Target="../ctrlProps/ctrlProp66.xml"/><Relationship Id="rId23" Type="http://schemas.openxmlformats.org/officeDocument/2006/relationships/ctrlProp" Target="../ctrlProps/ctrlProp74.xml"/><Relationship Id="rId28" Type="http://schemas.openxmlformats.org/officeDocument/2006/relationships/ctrlProp" Target="../ctrlProps/ctrlProp79.xml"/><Relationship Id="rId36" Type="http://schemas.openxmlformats.org/officeDocument/2006/relationships/ctrlProp" Target="../ctrlProps/ctrlProp87.xml"/><Relationship Id="rId10" Type="http://schemas.openxmlformats.org/officeDocument/2006/relationships/ctrlProp" Target="../ctrlProps/ctrlProp61.xml"/><Relationship Id="rId19" Type="http://schemas.openxmlformats.org/officeDocument/2006/relationships/ctrlProp" Target="../ctrlProps/ctrlProp70.xml"/><Relationship Id="rId31" Type="http://schemas.openxmlformats.org/officeDocument/2006/relationships/ctrlProp" Target="../ctrlProps/ctrlProp82.xml"/><Relationship Id="rId44" Type="http://schemas.openxmlformats.org/officeDocument/2006/relationships/ctrlProp" Target="../ctrlProps/ctrlProp95.xml"/><Relationship Id="rId4" Type="http://schemas.openxmlformats.org/officeDocument/2006/relationships/ctrlProp" Target="../ctrlProps/ctrlProp55.xml"/><Relationship Id="rId9" Type="http://schemas.openxmlformats.org/officeDocument/2006/relationships/ctrlProp" Target="../ctrlProps/ctrlProp60.xml"/><Relationship Id="rId14" Type="http://schemas.openxmlformats.org/officeDocument/2006/relationships/ctrlProp" Target="../ctrlProps/ctrlProp65.xml"/><Relationship Id="rId22" Type="http://schemas.openxmlformats.org/officeDocument/2006/relationships/ctrlProp" Target="../ctrlProps/ctrlProp73.xml"/><Relationship Id="rId27" Type="http://schemas.openxmlformats.org/officeDocument/2006/relationships/ctrlProp" Target="../ctrlProps/ctrlProp78.xml"/><Relationship Id="rId30" Type="http://schemas.openxmlformats.org/officeDocument/2006/relationships/ctrlProp" Target="../ctrlProps/ctrlProp81.xml"/><Relationship Id="rId35" Type="http://schemas.openxmlformats.org/officeDocument/2006/relationships/ctrlProp" Target="../ctrlProps/ctrlProp86.xml"/><Relationship Id="rId43" Type="http://schemas.openxmlformats.org/officeDocument/2006/relationships/ctrlProp" Target="../ctrlProps/ctrlProp94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2.xml"/><Relationship Id="rId13" Type="http://schemas.openxmlformats.org/officeDocument/2006/relationships/ctrlProp" Target="../ctrlProps/ctrlProp107.xml"/><Relationship Id="rId18" Type="http://schemas.openxmlformats.org/officeDocument/2006/relationships/ctrlProp" Target="../ctrlProps/ctrlProp112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101.xml"/><Relationship Id="rId12" Type="http://schemas.openxmlformats.org/officeDocument/2006/relationships/ctrlProp" Target="../ctrlProps/ctrlProp106.xml"/><Relationship Id="rId17" Type="http://schemas.openxmlformats.org/officeDocument/2006/relationships/ctrlProp" Target="../ctrlProps/ctrlProp111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110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100.xml"/><Relationship Id="rId11" Type="http://schemas.openxmlformats.org/officeDocument/2006/relationships/ctrlProp" Target="../ctrlProps/ctrlProp105.xml"/><Relationship Id="rId5" Type="http://schemas.openxmlformats.org/officeDocument/2006/relationships/ctrlProp" Target="../ctrlProps/ctrlProp99.xml"/><Relationship Id="rId15" Type="http://schemas.openxmlformats.org/officeDocument/2006/relationships/ctrlProp" Target="../ctrlProps/ctrlProp109.xml"/><Relationship Id="rId10" Type="http://schemas.openxmlformats.org/officeDocument/2006/relationships/ctrlProp" Target="../ctrlProps/ctrlProp104.xml"/><Relationship Id="rId4" Type="http://schemas.openxmlformats.org/officeDocument/2006/relationships/ctrlProp" Target="../ctrlProps/ctrlProp98.xml"/><Relationship Id="rId9" Type="http://schemas.openxmlformats.org/officeDocument/2006/relationships/ctrlProp" Target="../ctrlProps/ctrlProp103.xml"/><Relationship Id="rId14" Type="http://schemas.openxmlformats.org/officeDocument/2006/relationships/ctrlProp" Target="../ctrlProps/ctrlProp108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4" tint="0.79998168889431442"/>
  </sheetPr>
  <dimension ref="A1:S48"/>
  <sheetViews>
    <sheetView showGridLines="0" tabSelected="1" zoomScaleNormal="100" workbookViewId="0">
      <selection activeCell="A2" sqref="A2:Q2"/>
    </sheetView>
  </sheetViews>
  <sheetFormatPr defaultColWidth="9.140625" defaultRowHeight="12" x14ac:dyDescent="0.2"/>
  <cols>
    <col min="1" max="2" width="6.42578125" style="17" customWidth="1"/>
    <col min="3" max="3" width="7.42578125" style="17" customWidth="1"/>
    <col min="4" max="4" width="5" style="17" customWidth="1"/>
    <col min="5" max="6" width="5.42578125" style="17" customWidth="1"/>
    <col min="7" max="8" width="5.5703125" style="17" customWidth="1"/>
    <col min="9" max="9" width="6" style="17" customWidth="1"/>
    <col min="10" max="10" width="5.42578125" style="17" customWidth="1"/>
    <col min="11" max="17" width="5.5703125" style="17" customWidth="1"/>
    <col min="18" max="18" width="4.140625" style="17" customWidth="1"/>
    <col min="19" max="16384" width="9.140625" style="17"/>
  </cols>
  <sheetData>
    <row r="1" spans="1:19" ht="16.5" customHeight="1" thickBot="1" x14ac:dyDescent="0.25">
      <c r="A1" s="65" t="s">
        <v>208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16"/>
      <c r="S1" s="32"/>
    </row>
    <row r="2" spans="1:19" ht="15" customHeight="1" thickBot="1" x14ac:dyDescent="0.25">
      <c r="A2" s="62" t="s">
        <v>155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4"/>
      <c r="R2" s="18"/>
    </row>
    <row r="3" spans="1:19" ht="15" customHeight="1" thickBot="1" x14ac:dyDescent="0.25">
      <c r="A3" s="66" t="s">
        <v>91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8"/>
      <c r="R3" s="18"/>
    </row>
    <row r="4" spans="1:19" ht="13.5" customHeight="1" x14ac:dyDescent="0.2">
      <c r="A4" s="77" t="s">
        <v>157</v>
      </c>
      <c r="B4" s="78"/>
      <c r="C4" s="79"/>
      <c r="D4" s="74"/>
      <c r="E4" s="74"/>
      <c r="F4" s="74"/>
      <c r="G4" s="74"/>
      <c r="H4" s="74"/>
      <c r="I4" s="74"/>
      <c r="J4" s="74"/>
      <c r="K4" s="78" t="s">
        <v>156</v>
      </c>
      <c r="L4" s="78"/>
      <c r="M4" s="79"/>
      <c r="N4" s="80"/>
      <c r="O4" s="80"/>
      <c r="P4" s="80"/>
      <c r="Q4" s="81"/>
      <c r="R4" s="19"/>
    </row>
    <row r="5" spans="1:19" ht="13.5" customHeight="1" x14ac:dyDescent="0.2">
      <c r="A5" s="88" t="s">
        <v>9</v>
      </c>
      <c r="B5" s="71"/>
      <c r="C5" s="72"/>
      <c r="D5" s="73"/>
      <c r="E5" s="69"/>
      <c r="F5" s="69"/>
      <c r="G5" s="69"/>
      <c r="H5" s="69"/>
      <c r="I5" s="69"/>
      <c r="J5" s="69"/>
      <c r="K5" s="71" t="s">
        <v>10</v>
      </c>
      <c r="L5" s="71"/>
      <c r="M5" s="72"/>
      <c r="N5" s="89"/>
      <c r="O5" s="90"/>
      <c r="P5" s="90"/>
      <c r="Q5" s="91"/>
      <c r="R5" s="19"/>
    </row>
    <row r="6" spans="1:19" ht="13.5" customHeight="1" x14ac:dyDescent="0.2">
      <c r="A6" s="88" t="s">
        <v>158</v>
      </c>
      <c r="B6" s="71"/>
      <c r="C6" s="72"/>
      <c r="D6" s="73"/>
      <c r="E6" s="69"/>
      <c r="F6" s="69"/>
      <c r="G6" s="69"/>
      <c r="H6" s="69"/>
      <c r="I6" s="69"/>
      <c r="J6" s="69"/>
      <c r="K6" s="71" t="s">
        <v>159</v>
      </c>
      <c r="L6" s="71"/>
      <c r="M6" s="72"/>
      <c r="N6" s="69"/>
      <c r="O6" s="69"/>
      <c r="P6" s="69"/>
      <c r="Q6" s="70"/>
      <c r="R6" s="19"/>
    </row>
    <row r="7" spans="1:19" ht="15" customHeight="1" thickBot="1" x14ac:dyDescent="0.25">
      <c r="A7" s="82" t="s">
        <v>5</v>
      </c>
      <c r="B7" s="83"/>
      <c r="C7" s="84"/>
      <c r="D7" s="87"/>
      <c r="E7" s="75"/>
      <c r="F7" s="75"/>
      <c r="G7" s="75"/>
      <c r="H7" s="75"/>
      <c r="I7" s="75"/>
      <c r="J7" s="75"/>
      <c r="K7" s="85" t="s">
        <v>160</v>
      </c>
      <c r="L7" s="85"/>
      <c r="M7" s="86"/>
      <c r="N7" s="75"/>
      <c r="O7" s="75"/>
      <c r="P7" s="75"/>
      <c r="Q7" s="76"/>
      <c r="R7" s="20"/>
    </row>
    <row r="8" spans="1:19" ht="24" customHeight="1" thickBot="1" x14ac:dyDescent="0.25">
      <c r="A8" s="66" t="s">
        <v>144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8"/>
      <c r="R8" s="19"/>
    </row>
    <row r="9" spans="1:19" ht="24" customHeight="1" x14ac:dyDescent="0.2">
      <c r="A9" s="92" t="s">
        <v>137</v>
      </c>
      <c r="B9" s="93"/>
      <c r="C9" s="94"/>
      <c r="D9" s="98" t="s">
        <v>161</v>
      </c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100"/>
      <c r="R9" s="19"/>
    </row>
    <row r="10" spans="1:19" ht="24" customHeight="1" x14ac:dyDescent="0.2">
      <c r="A10" s="95"/>
      <c r="B10" s="96"/>
      <c r="C10" s="97"/>
      <c r="D10" s="101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3"/>
      <c r="R10" s="19"/>
    </row>
    <row r="11" spans="1:19" ht="18" customHeight="1" x14ac:dyDescent="0.2">
      <c r="A11" s="110" t="s">
        <v>136</v>
      </c>
      <c r="B11" s="105"/>
      <c r="C11" s="106"/>
      <c r="D11" s="111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3"/>
      <c r="R11" s="19"/>
    </row>
    <row r="12" spans="1:19" ht="18" customHeight="1" x14ac:dyDescent="0.2">
      <c r="A12" s="95"/>
      <c r="B12" s="96"/>
      <c r="C12" s="97"/>
      <c r="D12" s="101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3"/>
      <c r="R12" s="19"/>
    </row>
    <row r="13" spans="1:19" ht="18.75" customHeight="1" x14ac:dyDescent="0.2">
      <c r="A13" s="104" t="s">
        <v>139</v>
      </c>
      <c r="B13" s="118"/>
      <c r="C13" s="119"/>
      <c r="D13" s="111" t="s">
        <v>162</v>
      </c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3"/>
      <c r="R13" s="19"/>
    </row>
    <row r="14" spans="1:19" ht="18.75" customHeight="1" x14ac:dyDescent="0.2">
      <c r="A14" s="92"/>
      <c r="B14" s="120"/>
      <c r="C14" s="121"/>
      <c r="D14" s="114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100"/>
      <c r="R14" s="19"/>
    </row>
    <row r="15" spans="1:19" ht="18.600000000000001" customHeight="1" x14ac:dyDescent="0.2">
      <c r="A15" s="110" t="s">
        <v>140</v>
      </c>
      <c r="B15" s="105"/>
      <c r="C15" s="106"/>
      <c r="D15" s="111" t="s">
        <v>163</v>
      </c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3"/>
      <c r="R15" s="19"/>
    </row>
    <row r="16" spans="1:19" ht="18.75" customHeight="1" x14ac:dyDescent="0.2">
      <c r="A16" s="95"/>
      <c r="B16" s="96"/>
      <c r="C16" s="97"/>
      <c r="D16" s="114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100"/>
      <c r="R16" s="19"/>
    </row>
    <row r="17" spans="1:18" ht="15" customHeight="1" x14ac:dyDescent="0.2">
      <c r="A17" s="104" t="s">
        <v>141</v>
      </c>
      <c r="B17" s="105"/>
      <c r="C17" s="106"/>
      <c r="D17" s="111" t="s">
        <v>164</v>
      </c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3"/>
      <c r="R17" s="19"/>
    </row>
    <row r="18" spans="1:18" ht="15" customHeight="1" thickBot="1" x14ac:dyDescent="0.25">
      <c r="A18" s="107"/>
      <c r="B18" s="108"/>
      <c r="C18" s="109"/>
      <c r="D18" s="115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7"/>
      <c r="R18" s="20"/>
    </row>
    <row r="19" spans="1:18" ht="13.5" customHeight="1" thickBot="1" x14ac:dyDescent="0.25">
      <c r="A19" s="66" t="s">
        <v>189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8"/>
      <c r="R19" s="20"/>
    </row>
    <row r="20" spans="1:18" ht="13.5" customHeight="1" x14ac:dyDescent="0.2">
      <c r="A20" s="151" t="s">
        <v>145</v>
      </c>
      <c r="B20" s="152"/>
      <c r="C20" s="153"/>
      <c r="D20" s="184" t="s">
        <v>174</v>
      </c>
      <c r="E20" s="185"/>
      <c r="F20" s="185"/>
      <c r="G20" s="185"/>
      <c r="H20" s="185"/>
      <c r="I20" s="185"/>
      <c r="J20" s="185"/>
      <c r="K20" s="185"/>
      <c r="L20" s="185"/>
      <c r="M20" s="186"/>
      <c r="N20" s="183" t="s">
        <v>198</v>
      </c>
      <c r="O20" s="183"/>
      <c r="P20" s="181" t="s">
        <v>197</v>
      </c>
      <c r="Q20" s="182"/>
      <c r="R20" s="20"/>
    </row>
    <row r="21" spans="1:18" ht="13.5" customHeight="1" x14ac:dyDescent="0.2">
      <c r="A21" s="95"/>
      <c r="B21" s="96"/>
      <c r="C21" s="97"/>
      <c r="D21" s="187"/>
      <c r="E21" s="188"/>
      <c r="F21" s="188"/>
      <c r="G21" s="188"/>
      <c r="H21" s="188"/>
      <c r="I21" s="188"/>
      <c r="J21" s="188"/>
      <c r="K21" s="188"/>
      <c r="L21" s="188"/>
      <c r="M21" s="189"/>
      <c r="N21" s="157"/>
      <c r="O21" s="157"/>
      <c r="P21" s="169"/>
      <c r="Q21" s="170"/>
      <c r="R21" s="20"/>
    </row>
    <row r="22" spans="1:18" ht="13.5" customHeight="1" x14ac:dyDescent="0.2">
      <c r="A22" s="110" t="s">
        <v>146</v>
      </c>
      <c r="B22" s="105"/>
      <c r="C22" s="106"/>
      <c r="D22" s="111" t="s">
        <v>175</v>
      </c>
      <c r="E22" s="130"/>
      <c r="F22" s="130"/>
      <c r="G22" s="130"/>
      <c r="H22" s="130"/>
      <c r="I22" s="130"/>
      <c r="J22" s="130"/>
      <c r="K22" s="130"/>
      <c r="L22" s="130"/>
      <c r="M22" s="131"/>
      <c r="N22" s="157" t="s">
        <v>198</v>
      </c>
      <c r="O22" s="157"/>
      <c r="P22" s="169" t="s">
        <v>197</v>
      </c>
      <c r="Q22" s="170"/>
      <c r="R22" s="20"/>
    </row>
    <row r="23" spans="1:18" ht="13.5" customHeight="1" x14ac:dyDescent="0.2">
      <c r="A23" s="95"/>
      <c r="B23" s="96"/>
      <c r="C23" s="97"/>
      <c r="D23" s="132"/>
      <c r="E23" s="133"/>
      <c r="F23" s="133"/>
      <c r="G23" s="133"/>
      <c r="H23" s="133"/>
      <c r="I23" s="133"/>
      <c r="J23" s="133"/>
      <c r="K23" s="133"/>
      <c r="L23" s="133"/>
      <c r="M23" s="134"/>
      <c r="N23" s="157"/>
      <c r="O23" s="157"/>
      <c r="P23" s="169"/>
      <c r="Q23" s="170"/>
      <c r="R23" s="20"/>
    </row>
    <row r="24" spans="1:18" ht="13.5" customHeight="1" x14ac:dyDescent="0.2">
      <c r="A24" s="110" t="s">
        <v>147</v>
      </c>
      <c r="B24" s="105"/>
      <c r="C24" s="106"/>
      <c r="D24" s="111" t="s">
        <v>173</v>
      </c>
      <c r="E24" s="130"/>
      <c r="F24" s="130"/>
      <c r="G24" s="130"/>
      <c r="H24" s="130"/>
      <c r="I24" s="130"/>
      <c r="J24" s="130"/>
      <c r="K24" s="130"/>
      <c r="L24" s="130"/>
      <c r="M24" s="131"/>
      <c r="N24" s="157" t="s">
        <v>198</v>
      </c>
      <c r="O24" s="157"/>
      <c r="P24" s="169" t="s">
        <v>197</v>
      </c>
      <c r="Q24" s="170"/>
      <c r="R24" s="20"/>
    </row>
    <row r="25" spans="1:18" ht="13.5" customHeight="1" x14ac:dyDescent="0.2">
      <c r="A25" s="95"/>
      <c r="B25" s="96"/>
      <c r="C25" s="97"/>
      <c r="D25" s="132"/>
      <c r="E25" s="133"/>
      <c r="F25" s="133"/>
      <c r="G25" s="133"/>
      <c r="H25" s="133"/>
      <c r="I25" s="133"/>
      <c r="J25" s="133"/>
      <c r="K25" s="133"/>
      <c r="L25" s="133"/>
      <c r="M25" s="134"/>
      <c r="N25" s="157"/>
      <c r="O25" s="157"/>
      <c r="P25" s="169"/>
      <c r="Q25" s="170"/>
      <c r="R25" s="20"/>
    </row>
    <row r="26" spans="1:18" ht="13.5" customHeight="1" x14ac:dyDescent="0.2">
      <c r="A26" s="110" t="s">
        <v>151</v>
      </c>
      <c r="B26" s="105"/>
      <c r="C26" s="106"/>
      <c r="D26" s="111" t="s">
        <v>201</v>
      </c>
      <c r="E26" s="130"/>
      <c r="F26" s="130"/>
      <c r="G26" s="130"/>
      <c r="H26" s="130"/>
      <c r="I26" s="130"/>
      <c r="J26" s="130"/>
      <c r="K26" s="130"/>
      <c r="L26" s="130"/>
      <c r="M26" s="131"/>
      <c r="N26" s="157" t="s">
        <v>198</v>
      </c>
      <c r="O26" s="157"/>
      <c r="P26" s="169" t="s">
        <v>197</v>
      </c>
      <c r="Q26" s="170"/>
      <c r="R26" s="20"/>
    </row>
    <row r="27" spans="1:18" ht="13.5" customHeight="1" x14ac:dyDescent="0.2">
      <c r="A27" s="95"/>
      <c r="B27" s="96"/>
      <c r="C27" s="97"/>
      <c r="D27" s="132"/>
      <c r="E27" s="133"/>
      <c r="F27" s="133"/>
      <c r="G27" s="133"/>
      <c r="H27" s="133"/>
      <c r="I27" s="133"/>
      <c r="J27" s="133"/>
      <c r="K27" s="133"/>
      <c r="L27" s="133"/>
      <c r="M27" s="134"/>
      <c r="N27" s="157"/>
      <c r="O27" s="157"/>
      <c r="P27" s="169"/>
      <c r="Q27" s="170"/>
      <c r="R27" s="20"/>
    </row>
    <row r="28" spans="1:18" ht="13.5" customHeight="1" x14ac:dyDescent="0.2">
      <c r="A28" s="110" t="s">
        <v>150</v>
      </c>
      <c r="B28" s="105"/>
      <c r="C28" s="106"/>
      <c r="D28" s="111" t="s">
        <v>202</v>
      </c>
      <c r="E28" s="130"/>
      <c r="F28" s="130"/>
      <c r="G28" s="130"/>
      <c r="H28" s="130"/>
      <c r="I28" s="130"/>
      <c r="J28" s="130"/>
      <c r="K28" s="130"/>
      <c r="L28" s="130"/>
      <c r="M28" s="131"/>
      <c r="N28" s="157" t="s">
        <v>199</v>
      </c>
      <c r="O28" s="157"/>
      <c r="P28" s="169" t="s">
        <v>197</v>
      </c>
      <c r="Q28" s="170"/>
      <c r="R28" s="20"/>
    </row>
    <row r="29" spans="1:18" ht="13.5" customHeight="1" x14ac:dyDescent="0.2">
      <c r="A29" s="95"/>
      <c r="B29" s="96"/>
      <c r="C29" s="97"/>
      <c r="D29" s="132"/>
      <c r="E29" s="133"/>
      <c r="F29" s="133"/>
      <c r="G29" s="133"/>
      <c r="H29" s="133"/>
      <c r="I29" s="133"/>
      <c r="J29" s="133"/>
      <c r="K29" s="133"/>
      <c r="L29" s="133"/>
      <c r="M29" s="134"/>
      <c r="N29" s="157"/>
      <c r="O29" s="157"/>
      <c r="P29" s="169"/>
      <c r="Q29" s="170"/>
      <c r="R29" s="19"/>
    </row>
    <row r="30" spans="1:18" ht="13.5" customHeight="1" x14ac:dyDescent="0.2">
      <c r="A30" s="110" t="s">
        <v>149</v>
      </c>
      <c r="B30" s="105"/>
      <c r="C30" s="106"/>
      <c r="D30" s="111" t="s">
        <v>200</v>
      </c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1"/>
      <c r="P30" s="169" t="s">
        <v>197</v>
      </c>
      <c r="Q30" s="170"/>
      <c r="R30" s="19"/>
    </row>
    <row r="31" spans="1:18" ht="13.5" customHeight="1" x14ac:dyDescent="0.2">
      <c r="A31" s="95"/>
      <c r="B31" s="96"/>
      <c r="C31" s="97"/>
      <c r="D31" s="132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4"/>
      <c r="P31" s="169"/>
      <c r="Q31" s="170"/>
      <c r="R31" s="19"/>
    </row>
    <row r="32" spans="1:18" ht="13.5" customHeight="1" x14ac:dyDescent="0.2">
      <c r="A32" s="88" t="s">
        <v>138</v>
      </c>
      <c r="B32" s="71"/>
      <c r="C32" s="72"/>
      <c r="D32" s="111" t="s">
        <v>203</v>
      </c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1"/>
      <c r="P32" s="171" t="s">
        <v>205</v>
      </c>
      <c r="Q32" s="172"/>
      <c r="R32" s="19"/>
    </row>
    <row r="33" spans="1:18" ht="13.5" customHeight="1" x14ac:dyDescent="0.2">
      <c r="A33" s="88"/>
      <c r="B33" s="71"/>
      <c r="C33" s="72"/>
      <c r="D33" s="132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4"/>
      <c r="P33" s="171"/>
      <c r="Q33" s="172"/>
      <c r="R33" s="19"/>
    </row>
    <row r="34" spans="1:18" ht="13.5" customHeight="1" x14ac:dyDescent="0.2">
      <c r="A34" s="88" t="s">
        <v>148</v>
      </c>
      <c r="B34" s="71"/>
      <c r="C34" s="72"/>
      <c r="D34" s="111" t="s">
        <v>176</v>
      </c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1"/>
      <c r="P34" s="135" t="s">
        <v>206</v>
      </c>
      <c r="Q34" s="136"/>
      <c r="R34" s="19"/>
    </row>
    <row r="35" spans="1:18" ht="13.5" customHeight="1" x14ac:dyDescent="0.2">
      <c r="A35" s="88"/>
      <c r="B35" s="71"/>
      <c r="C35" s="72"/>
      <c r="D35" s="132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4"/>
      <c r="P35" s="135"/>
      <c r="Q35" s="136"/>
      <c r="R35" s="19"/>
    </row>
    <row r="36" spans="1:18" ht="13.5" customHeight="1" x14ac:dyDescent="0.2">
      <c r="A36" s="143" t="s">
        <v>142</v>
      </c>
      <c r="B36" s="71"/>
      <c r="C36" s="72"/>
      <c r="D36" s="111" t="s">
        <v>177</v>
      </c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7" t="s">
        <v>207</v>
      </c>
      <c r="Q36" s="138"/>
      <c r="R36" s="19"/>
    </row>
    <row r="37" spans="1:18" ht="17.25" customHeight="1" thickBot="1" x14ac:dyDescent="0.25">
      <c r="A37" s="144"/>
      <c r="B37" s="85"/>
      <c r="C37" s="86"/>
      <c r="D37" s="141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39"/>
      <c r="Q37" s="140"/>
      <c r="R37" s="19"/>
    </row>
    <row r="38" spans="1:18" ht="13.5" customHeight="1" thickBot="1" x14ac:dyDescent="0.35">
      <c r="A38" s="122" t="s">
        <v>93</v>
      </c>
      <c r="B38" s="123"/>
      <c r="C38" s="123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9"/>
      <c r="R38" s="20"/>
    </row>
    <row r="39" spans="1:18" ht="13.5" customHeight="1" x14ac:dyDescent="0.2">
      <c r="A39" s="77" t="s">
        <v>152</v>
      </c>
      <c r="B39" s="78"/>
      <c r="C39" s="79"/>
      <c r="D39" s="160" t="s">
        <v>178</v>
      </c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2"/>
      <c r="R39" s="20"/>
    </row>
    <row r="40" spans="1:18" ht="13.5" customHeight="1" x14ac:dyDescent="0.2">
      <c r="A40" s="88"/>
      <c r="B40" s="71"/>
      <c r="C40" s="72"/>
      <c r="D40" s="163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5"/>
      <c r="R40" s="20"/>
    </row>
    <row r="41" spans="1:18" ht="13.5" customHeight="1" x14ac:dyDescent="0.2">
      <c r="A41" s="88" t="s">
        <v>153</v>
      </c>
      <c r="B41" s="71"/>
      <c r="C41" s="72"/>
      <c r="D41" s="160" t="s">
        <v>179</v>
      </c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2"/>
      <c r="R41" s="20"/>
    </row>
    <row r="42" spans="1:18" s="22" customFormat="1" ht="18.75" customHeight="1" thickBot="1" x14ac:dyDescent="0.25">
      <c r="A42" s="144"/>
      <c r="B42" s="85"/>
      <c r="C42" s="86"/>
      <c r="D42" s="166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8"/>
      <c r="R42" s="21"/>
    </row>
    <row r="43" spans="1:18" ht="13.5" customHeight="1" thickBot="1" x14ac:dyDescent="0.35">
      <c r="A43" s="122" t="s">
        <v>182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4"/>
      <c r="R43" s="20"/>
    </row>
    <row r="44" spans="1:18" ht="13.5" customHeight="1" x14ac:dyDescent="0.2">
      <c r="A44" s="151" t="s">
        <v>167</v>
      </c>
      <c r="B44" s="152"/>
      <c r="C44" s="153"/>
      <c r="D44" s="145" t="s">
        <v>180</v>
      </c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7"/>
      <c r="R44" s="20"/>
    </row>
    <row r="45" spans="1:18" ht="13.5" customHeight="1" x14ac:dyDescent="0.2">
      <c r="A45" s="95"/>
      <c r="B45" s="96"/>
      <c r="C45" s="97"/>
      <c r="D45" s="148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50"/>
      <c r="R45" s="20"/>
    </row>
    <row r="46" spans="1:18" ht="13.5" customHeight="1" x14ac:dyDescent="0.2">
      <c r="A46" s="110" t="s">
        <v>154</v>
      </c>
      <c r="B46" s="105"/>
      <c r="C46" s="106"/>
      <c r="D46" s="177" t="s">
        <v>181</v>
      </c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3" t="s">
        <v>197</v>
      </c>
      <c r="Q46" s="174"/>
      <c r="R46" s="20"/>
    </row>
    <row r="47" spans="1:18" s="58" customFormat="1" ht="16.5" customHeight="1" thickBot="1" x14ac:dyDescent="0.25">
      <c r="A47" s="154"/>
      <c r="B47" s="155"/>
      <c r="C47" s="156"/>
      <c r="D47" s="179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75"/>
      <c r="Q47" s="176"/>
      <c r="R47" s="57"/>
    </row>
    <row r="48" spans="1:18" ht="15.75" thickBot="1" x14ac:dyDescent="0.25">
      <c r="A48" s="128" t="s">
        <v>165</v>
      </c>
      <c r="B48" s="129"/>
      <c r="C48" s="129"/>
      <c r="D48" s="126" t="s">
        <v>166</v>
      </c>
      <c r="E48" s="126"/>
      <c r="F48" s="59">
        <f>ScoreAlignment</f>
        <v>0</v>
      </c>
      <c r="G48" s="125" t="s">
        <v>92</v>
      </c>
      <c r="H48" s="125"/>
      <c r="I48" s="59">
        <f>ScoreCost</f>
        <v>0</v>
      </c>
      <c r="J48" s="127" t="s">
        <v>204</v>
      </c>
      <c r="K48" s="127"/>
      <c r="L48" s="127"/>
      <c r="M48" s="60">
        <f>ScoreRisk</f>
        <v>0</v>
      </c>
      <c r="N48" s="125" t="s">
        <v>124</v>
      </c>
      <c r="O48" s="125"/>
      <c r="P48" s="125"/>
      <c r="Q48" s="61">
        <f>ScoreInvestment</f>
        <v>0</v>
      </c>
    </row>
  </sheetData>
  <sheetProtection algorithmName="SHA-512" hashValue="fgByBWCUsYXSBo6cegEHncgutEQBqwvLSMB1ceziTkZQahdf9hCEhIAwk+0e+H/TEip1vUbxGY5D4SLnjaBElw==" saltValue="AOC0Hje9KsQVVGR4jWasjA==" spinCount="100000" sheet="1" objects="1" scenarios="1" formatCells="0" formatRows="0" selectLockedCells="1"/>
  <mergeCells count="79">
    <mergeCell ref="P30:Q31"/>
    <mergeCell ref="D30:O31"/>
    <mergeCell ref="N28:O29"/>
    <mergeCell ref="P28:Q29"/>
    <mergeCell ref="D28:M29"/>
    <mergeCell ref="P22:Q23"/>
    <mergeCell ref="D22:M23"/>
    <mergeCell ref="N24:O25"/>
    <mergeCell ref="P24:Q25"/>
    <mergeCell ref="D24:M25"/>
    <mergeCell ref="A8:Q8"/>
    <mergeCell ref="D44:Q45"/>
    <mergeCell ref="A44:C45"/>
    <mergeCell ref="A46:C47"/>
    <mergeCell ref="A26:C27"/>
    <mergeCell ref="A34:C35"/>
    <mergeCell ref="A28:C29"/>
    <mergeCell ref="N26:O27"/>
    <mergeCell ref="A38:Q38"/>
    <mergeCell ref="A39:C40"/>
    <mergeCell ref="A41:C42"/>
    <mergeCell ref="D39:Q40"/>
    <mergeCell ref="D41:Q42"/>
    <mergeCell ref="P26:Q27"/>
    <mergeCell ref="D26:M27"/>
    <mergeCell ref="P32:Q33"/>
    <mergeCell ref="D32:O33"/>
    <mergeCell ref="P34:Q35"/>
    <mergeCell ref="D34:O35"/>
    <mergeCell ref="A19:Q19"/>
    <mergeCell ref="P36:Q37"/>
    <mergeCell ref="D36:O37"/>
    <mergeCell ref="A36:C37"/>
    <mergeCell ref="A30:C31"/>
    <mergeCell ref="A24:C25"/>
    <mergeCell ref="A22:C23"/>
    <mergeCell ref="A20:C21"/>
    <mergeCell ref="A32:C33"/>
    <mergeCell ref="P20:Q21"/>
    <mergeCell ref="N20:O21"/>
    <mergeCell ref="D20:M21"/>
    <mergeCell ref="N22:O23"/>
    <mergeCell ref="A43:Q43"/>
    <mergeCell ref="N48:P48"/>
    <mergeCell ref="D48:E48"/>
    <mergeCell ref="G48:H48"/>
    <mergeCell ref="J48:L48"/>
    <mergeCell ref="A48:C48"/>
    <mergeCell ref="P46:Q47"/>
    <mergeCell ref="D46:O47"/>
    <mergeCell ref="A9:C10"/>
    <mergeCell ref="D9:Q10"/>
    <mergeCell ref="A17:C18"/>
    <mergeCell ref="A15:C16"/>
    <mergeCell ref="D15:Q16"/>
    <mergeCell ref="D17:Q18"/>
    <mergeCell ref="A13:C14"/>
    <mergeCell ref="D13:Q14"/>
    <mergeCell ref="A11:C12"/>
    <mergeCell ref="D11:Q12"/>
    <mergeCell ref="N7:Q7"/>
    <mergeCell ref="A4:C4"/>
    <mergeCell ref="K4:M4"/>
    <mergeCell ref="N4:Q4"/>
    <mergeCell ref="A7:C7"/>
    <mergeCell ref="K7:M7"/>
    <mergeCell ref="D7:J7"/>
    <mergeCell ref="A5:C5"/>
    <mergeCell ref="A6:C6"/>
    <mergeCell ref="N5:Q5"/>
    <mergeCell ref="A2:Q2"/>
    <mergeCell ref="A1:Q1"/>
    <mergeCell ref="A3:Q3"/>
    <mergeCell ref="N6:Q6"/>
    <mergeCell ref="K5:M5"/>
    <mergeCell ref="K6:M6"/>
    <mergeCell ref="D6:J6"/>
    <mergeCell ref="D5:J5"/>
    <mergeCell ref="D4:J4"/>
  </mergeCells>
  <conditionalFormatting sqref="A3:Q19 A38:Q38 A43:Q45 A2:E2 A48 G48 Q48 J48 M48:N48 D48 A47:C47 A46:D46 P46 A20:D20 P20 N20 A26:D26 A30:C30 A27:C27 A35:C35 A34:D34 A36:D36 A37:C37 P36">
    <cfRule type="containsText" dxfId="114" priority="53" operator="containsText" text="[">
      <formula>NOT(ISERROR(SEARCH("[",A2)))</formula>
    </cfRule>
  </conditionalFormatting>
  <conditionalFormatting sqref="A2:E2">
    <cfRule type="containsText" dxfId="113" priority="39" operator="containsText" text="Enter Program Name">
      <formula>NOT(ISERROR(SEARCH("Enter Program Name",A2)))</formula>
    </cfRule>
    <cfRule type="notContainsText" dxfId="112" priority="40" operator="notContains" text="Enter Project Name">
      <formula>ISERROR(SEARCH("Enter Project Name",A2))</formula>
    </cfRule>
  </conditionalFormatting>
  <conditionalFormatting sqref="D36 P36">
    <cfRule type="containsText" dxfId="111" priority="38" operator="containsText" text="[">
      <formula>NOT(ISERROR(SEARCH("[",D36)))</formula>
    </cfRule>
  </conditionalFormatting>
  <conditionalFormatting sqref="D34">
    <cfRule type="containsText" dxfId="110" priority="36" operator="containsText" text="[">
      <formula>NOT(ISERROR(SEARCH("[",D34)))</formula>
    </cfRule>
  </conditionalFormatting>
  <conditionalFormatting sqref="D30">
    <cfRule type="containsText" dxfId="109" priority="33" operator="containsText" text="Select">
      <formula>NOT(ISERROR(SEARCH("Select",D30)))</formula>
    </cfRule>
  </conditionalFormatting>
  <conditionalFormatting sqref="D30">
    <cfRule type="containsText" dxfId="108" priority="32" operator="containsText" text="[">
      <formula>NOT(ISERROR(SEARCH("[",D30)))</formula>
    </cfRule>
  </conditionalFormatting>
  <conditionalFormatting sqref="D22">
    <cfRule type="containsText" dxfId="107" priority="24" operator="containsText" text="Select">
      <formula>NOT(ISERROR(SEARCH("Select",D22)))</formula>
    </cfRule>
  </conditionalFormatting>
  <conditionalFormatting sqref="D22">
    <cfRule type="containsText" dxfId="106" priority="23" operator="containsText" text="[">
      <formula>NOT(ISERROR(SEARCH("[",D22)))</formula>
    </cfRule>
  </conditionalFormatting>
  <conditionalFormatting sqref="A39:Q39">
    <cfRule type="containsText" dxfId="105" priority="27" operator="containsText" text="[">
      <formula>NOT(ISERROR(SEARCH("[",A39)))</formula>
    </cfRule>
  </conditionalFormatting>
  <conditionalFormatting sqref="A41:Q41">
    <cfRule type="containsText" dxfId="104" priority="26" operator="containsText" text="[">
      <formula>NOT(ISERROR(SEARCH("[",A41)))</formula>
    </cfRule>
  </conditionalFormatting>
  <conditionalFormatting sqref="D24">
    <cfRule type="containsText" dxfId="103" priority="20" operator="containsText" text="[">
      <formula>NOT(ISERROR(SEARCH("[",D24)))</formula>
    </cfRule>
  </conditionalFormatting>
  <conditionalFormatting sqref="P24 N24">
    <cfRule type="containsText" dxfId="102" priority="10" operator="containsText" text="[">
      <formula>NOT(ISERROR(SEARCH("[",N24)))</formula>
    </cfRule>
  </conditionalFormatting>
  <conditionalFormatting sqref="A22:C22">
    <cfRule type="containsText" dxfId="101" priority="25" operator="containsText" text="[">
      <formula>NOT(ISERROR(SEARCH("[",A22)))</formula>
    </cfRule>
  </conditionalFormatting>
  <conditionalFormatting sqref="A24:C24">
    <cfRule type="containsText" dxfId="100" priority="22" operator="containsText" text="[">
      <formula>NOT(ISERROR(SEARCH("[",A24)))</formula>
    </cfRule>
  </conditionalFormatting>
  <conditionalFormatting sqref="D24">
    <cfRule type="containsText" dxfId="99" priority="21" operator="containsText" text="Select">
      <formula>NOT(ISERROR(SEARCH("Select",D24)))</formula>
    </cfRule>
  </conditionalFormatting>
  <conditionalFormatting sqref="A28:D28">
    <cfRule type="containsText" dxfId="98" priority="12" operator="containsText" text="[">
      <formula>NOT(ISERROR(SEARCH("[",A28)))</formula>
    </cfRule>
  </conditionalFormatting>
  <conditionalFormatting sqref="P30">
    <cfRule type="containsText" dxfId="97" priority="9" operator="containsText" text="[">
      <formula>NOT(ISERROR(SEARCH("[",P30)))</formula>
    </cfRule>
  </conditionalFormatting>
  <conditionalFormatting sqref="D28">
    <cfRule type="containsText" dxfId="96" priority="13" operator="containsText" text="Select">
      <formula>NOT(ISERROR(SEARCH("Select",D28)))</formula>
    </cfRule>
  </conditionalFormatting>
  <conditionalFormatting sqref="P22 N22">
    <cfRule type="containsText" dxfId="95" priority="11" operator="containsText" text="[">
      <formula>NOT(ISERROR(SEARCH("[",N22)))</formula>
    </cfRule>
  </conditionalFormatting>
  <conditionalFormatting sqref="P28 N28">
    <cfRule type="containsText" dxfId="94" priority="8" operator="containsText" text="[">
      <formula>NOT(ISERROR(SEARCH("[",N28)))</formula>
    </cfRule>
  </conditionalFormatting>
  <conditionalFormatting sqref="P26">
    <cfRule type="containsText" dxfId="93" priority="6" operator="containsText" text="[">
      <formula>NOT(ISERROR(SEARCH("[",P26)))</formula>
    </cfRule>
  </conditionalFormatting>
  <conditionalFormatting sqref="N26">
    <cfRule type="containsText" dxfId="92" priority="5" operator="containsText" text="[">
      <formula>NOT(ISERROR(SEARCH("[",N26)))</formula>
    </cfRule>
  </conditionalFormatting>
  <conditionalFormatting sqref="A33:C33 A32:D32">
    <cfRule type="containsText" dxfId="91" priority="4" operator="containsText" text="[">
      <formula>NOT(ISERROR(SEARCH("[",A32)))</formula>
    </cfRule>
  </conditionalFormatting>
  <conditionalFormatting sqref="D32">
    <cfRule type="containsText" dxfId="90" priority="3" operator="containsText" text="[">
      <formula>NOT(ISERROR(SEARCH("[",D32)))</formula>
    </cfRule>
  </conditionalFormatting>
  <conditionalFormatting sqref="P32">
    <cfRule type="containsText" dxfId="89" priority="2" operator="containsText" text="[">
      <formula>NOT(ISERROR(SEARCH("[",P32)))</formula>
    </cfRule>
  </conditionalFormatting>
  <conditionalFormatting sqref="P34">
    <cfRule type="containsText" dxfId="88" priority="1" operator="containsText" text="[">
      <formula>NOT(ISERROR(SEARCH("[",P34)))</formula>
    </cfRule>
  </conditionalFormatting>
  <pageMargins left="0.4" right="0.4" top="0.65" bottom="0.65" header="0.3" footer="0.3"/>
  <pageSetup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0" r:id="rId4" name="Check Box 8">
              <controlPr defaultSize="0" autoFill="0" autoLine="0" autoPict="0">
                <anchor moveWithCells="1">
                  <from>
                    <xdr:col>3</xdr:col>
                    <xdr:colOff>85725</xdr:colOff>
                    <xdr:row>10</xdr:row>
                    <xdr:rowOff>85725</xdr:rowOff>
                  </from>
                  <to>
                    <xdr:col>6</xdr:col>
                    <xdr:colOff>276225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4" r:id="rId5" name="Check Box 62">
              <controlPr defaultSize="0" autoFill="0" autoLine="0" autoPict="0">
                <anchor moveWithCells="1">
                  <from>
                    <xdr:col>3</xdr:col>
                    <xdr:colOff>85725</xdr:colOff>
                    <xdr:row>10</xdr:row>
                    <xdr:rowOff>295275</xdr:rowOff>
                  </from>
                  <to>
                    <xdr:col>6</xdr:col>
                    <xdr:colOff>276225</xdr:colOff>
                    <xdr:row>11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5" r:id="rId6" name="Check Box 63">
              <controlPr defaultSize="0" autoFill="0" autoLine="0" autoPict="0">
                <anchor moveWithCells="1">
                  <from>
                    <xdr:col>6</xdr:col>
                    <xdr:colOff>352425</xdr:colOff>
                    <xdr:row>10</xdr:row>
                    <xdr:rowOff>85725</xdr:rowOff>
                  </from>
                  <to>
                    <xdr:col>10</xdr:col>
                    <xdr:colOff>95250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7" name="Check Box 64">
              <controlPr defaultSize="0" autoFill="0" autoLine="0" autoPict="0">
                <anchor moveWithCells="1">
                  <from>
                    <xdr:col>6</xdr:col>
                    <xdr:colOff>352425</xdr:colOff>
                    <xdr:row>10</xdr:row>
                    <xdr:rowOff>285750</xdr:rowOff>
                  </from>
                  <to>
                    <xdr:col>10</xdr:col>
                    <xdr:colOff>95250</xdr:colOff>
                    <xdr:row>11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4" tint="0.79998168889431442"/>
  </sheetPr>
  <dimension ref="A1:W31"/>
  <sheetViews>
    <sheetView showGridLines="0" zoomScaleNormal="100" workbookViewId="0">
      <selection activeCell="A7" sqref="A7:Q7"/>
    </sheetView>
  </sheetViews>
  <sheetFormatPr defaultColWidth="9.140625" defaultRowHeight="12" x14ac:dyDescent="0.2"/>
  <cols>
    <col min="1" max="2" width="6.42578125" style="17" customWidth="1"/>
    <col min="3" max="3" width="7.42578125" style="17" customWidth="1"/>
    <col min="4" max="4" width="5" style="17" customWidth="1"/>
    <col min="5" max="6" width="5.42578125" style="17" customWidth="1"/>
    <col min="7" max="8" width="5.5703125" style="17" customWidth="1"/>
    <col min="9" max="9" width="6" style="17" customWidth="1"/>
    <col min="10" max="10" width="5.42578125" style="17" customWidth="1"/>
    <col min="11" max="17" width="5.5703125" style="17" customWidth="1"/>
    <col min="18" max="18" width="4.140625" style="17" customWidth="1"/>
    <col min="19" max="16384" width="9.140625" style="17"/>
  </cols>
  <sheetData>
    <row r="1" spans="1:23" ht="16.5" customHeight="1" thickBot="1" x14ac:dyDescent="0.3">
      <c r="A1" s="214" t="str">
        <f>ProgramName</f>
        <v>[Enter Program Name]</v>
      </c>
      <c r="B1" s="215"/>
      <c r="C1" s="215"/>
      <c r="D1" s="215"/>
      <c r="E1" s="215"/>
      <c r="F1" s="216" t="s">
        <v>135</v>
      </c>
      <c r="G1" s="216"/>
      <c r="H1" s="216"/>
      <c r="I1" s="216"/>
      <c r="J1" s="216"/>
      <c r="K1" s="217" t="s">
        <v>76</v>
      </c>
      <c r="L1" s="217"/>
      <c r="M1" s="217"/>
      <c r="N1" s="218">
        <f>CurrentStage</f>
        <v>0</v>
      </c>
      <c r="O1" s="218"/>
      <c r="P1" s="218"/>
      <c r="Q1" s="219"/>
      <c r="R1" s="16"/>
      <c r="S1" s="32"/>
    </row>
    <row r="2" spans="1:23" ht="15" customHeight="1" x14ac:dyDescent="0.2">
      <c r="A2" s="220" t="s">
        <v>123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2"/>
      <c r="R2" s="37"/>
    </row>
    <row r="3" spans="1:23" ht="80.25" customHeight="1" x14ac:dyDescent="0.2">
      <c r="A3" s="223" t="s">
        <v>98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5"/>
      <c r="R3" s="37"/>
    </row>
    <row r="4" spans="1:23" ht="15" customHeight="1" x14ac:dyDescent="0.2">
      <c r="A4" s="211" t="s">
        <v>116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3"/>
      <c r="R4" s="37"/>
    </row>
    <row r="5" spans="1:23" ht="80.25" customHeight="1" x14ac:dyDescent="0.2">
      <c r="A5" s="234" t="s">
        <v>119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100"/>
      <c r="R5" s="37"/>
    </row>
    <row r="6" spans="1:23" ht="15" customHeight="1" x14ac:dyDescent="0.2">
      <c r="A6" s="211" t="s">
        <v>99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3"/>
    </row>
    <row r="7" spans="1:23" ht="80.25" customHeight="1" x14ac:dyDescent="0.2">
      <c r="A7" s="223" t="s">
        <v>104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5"/>
    </row>
    <row r="8" spans="1:23" ht="15" customHeight="1" x14ac:dyDescent="0.2">
      <c r="A8" s="211" t="s">
        <v>100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3"/>
    </row>
    <row r="9" spans="1:23" ht="80.25" customHeight="1" x14ac:dyDescent="0.2">
      <c r="A9" s="235" t="s">
        <v>105</v>
      </c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7"/>
    </row>
    <row r="10" spans="1:23" ht="17.100000000000001" customHeight="1" x14ac:dyDescent="0.2">
      <c r="A10" s="231" t="s">
        <v>101</v>
      </c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3"/>
    </row>
    <row r="11" spans="1:23" ht="15" customHeight="1" x14ac:dyDescent="0.2">
      <c r="A11" s="196" t="s">
        <v>11</v>
      </c>
      <c r="B11" s="195"/>
      <c r="C11" s="195"/>
      <c r="D11" s="195"/>
      <c r="E11" s="195"/>
      <c r="F11" s="195"/>
      <c r="G11" s="195" t="s">
        <v>102</v>
      </c>
      <c r="H11" s="195"/>
      <c r="I11" s="195"/>
      <c r="J11" s="195"/>
      <c r="K11" s="195"/>
      <c r="L11" s="195"/>
      <c r="M11" s="193" t="s">
        <v>90</v>
      </c>
      <c r="N11" s="193"/>
      <c r="O11" s="193"/>
      <c r="P11" s="193"/>
      <c r="Q11" s="194"/>
      <c r="R11" s="23"/>
      <c r="S11" s="23"/>
      <c r="T11" s="23"/>
      <c r="U11" s="23"/>
      <c r="V11" s="23"/>
      <c r="W11" s="23"/>
    </row>
    <row r="12" spans="1:23" ht="17.100000000000001" customHeight="1" x14ac:dyDescent="0.2">
      <c r="A12" s="200"/>
      <c r="B12" s="201"/>
      <c r="C12" s="201"/>
      <c r="D12" s="201"/>
      <c r="E12" s="201"/>
      <c r="F12" s="202"/>
      <c r="G12" s="203"/>
      <c r="H12" s="204"/>
      <c r="I12" s="204"/>
      <c r="J12" s="204"/>
      <c r="K12" s="204"/>
      <c r="L12" s="205"/>
      <c r="M12" s="191"/>
      <c r="N12" s="191"/>
      <c r="O12" s="191"/>
      <c r="P12" s="191"/>
      <c r="Q12" s="192"/>
      <c r="R12" s="36"/>
      <c r="S12" s="36"/>
      <c r="T12" s="36"/>
      <c r="U12" s="23"/>
      <c r="V12" s="23"/>
      <c r="W12" s="23"/>
    </row>
    <row r="13" spans="1:23" ht="17.100000000000001" customHeight="1" x14ac:dyDescent="0.2">
      <c r="A13" s="196" t="s">
        <v>103</v>
      </c>
      <c r="B13" s="195"/>
      <c r="C13" s="195"/>
      <c r="D13" s="195"/>
      <c r="E13" s="195"/>
      <c r="F13" s="195"/>
      <c r="G13" s="195" t="s">
        <v>102</v>
      </c>
      <c r="H13" s="195"/>
      <c r="I13" s="195"/>
      <c r="J13" s="195"/>
      <c r="K13" s="195"/>
      <c r="L13" s="195"/>
      <c r="M13" s="193" t="s">
        <v>90</v>
      </c>
      <c r="N13" s="193"/>
      <c r="O13" s="193"/>
      <c r="P13" s="193"/>
      <c r="Q13" s="194"/>
      <c r="R13" s="23"/>
      <c r="S13" s="23"/>
      <c r="T13" s="23"/>
      <c r="U13" s="23"/>
      <c r="V13" s="23"/>
      <c r="W13" s="23"/>
    </row>
    <row r="14" spans="1:23" ht="17.100000000000001" customHeight="1" x14ac:dyDescent="0.2">
      <c r="A14" s="197"/>
      <c r="B14" s="198"/>
      <c r="C14" s="198"/>
      <c r="D14" s="198"/>
      <c r="E14" s="198"/>
      <c r="F14" s="199"/>
      <c r="G14" s="203"/>
      <c r="H14" s="204"/>
      <c r="I14" s="204"/>
      <c r="J14" s="204"/>
      <c r="K14" s="204"/>
      <c r="L14" s="205"/>
      <c r="M14" s="191"/>
      <c r="N14" s="191"/>
      <c r="O14" s="191"/>
      <c r="P14" s="191"/>
      <c r="Q14" s="192"/>
      <c r="R14" s="23"/>
      <c r="S14" s="23"/>
      <c r="T14" s="23"/>
      <c r="U14" s="23"/>
      <c r="V14" s="23"/>
      <c r="W14" s="23"/>
    </row>
    <row r="15" spans="1:23" ht="15" customHeight="1" x14ac:dyDescent="0.2">
      <c r="A15" s="196" t="s">
        <v>117</v>
      </c>
      <c r="B15" s="195"/>
      <c r="C15" s="195"/>
      <c r="D15" s="195"/>
      <c r="E15" s="195"/>
      <c r="F15" s="195"/>
      <c r="G15" s="195" t="s">
        <v>102</v>
      </c>
      <c r="H15" s="195"/>
      <c r="I15" s="195"/>
      <c r="J15" s="195"/>
      <c r="K15" s="195"/>
      <c r="L15" s="195"/>
      <c r="M15" s="193" t="s">
        <v>90</v>
      </c>
      <c r="N15" s="193"/>
      <c r="O15" s="193"/>
      <c r="P15" s="193"/>
      <c r="Q15" s="194"/>
    </row>
    <row r="16" spans="1:23" ht="17.100000000000001" customHeight="1" x14ac:dyDescent="0.2">
      <c r="A16" s="226" t="s">
        <v>94</v>
      </c>
      <c r="B16" s="227"/>
      <c r="C16" s="227"/>
      <c r="D16" s="227"/>
      <c r="E16" s="227"/>
      <c r="F16" s="227"/>
      <c r="G16" s="228"/>
      <c r="H16" s="229"/>
      <c r="I16" s="229"/>
      <c r="J16" s="229"/>
      <c r="K16" s="229"/>
      <c r="L16" s="230"/>
      <c r="M16" s="191"/>
      <c r="N16" s="191"/>
      <c r="O16" s="191"/>
      <c r="P16" s="191"/>
      <c r="Q16" s="192"/>
    </row>
    <row r="17" spans="1:18" ht="17.100000000000001" customHeight="1" x14ac:dyDescent="0.2">
      <c r="A17" s="196" t="s">
        <v>118</v>
      </c>
      <c r="B17" s="195"/>
      <c r="C17" s="195"/>
      <c r="D17" s="195"/>
      <c r="E17" s="195"/>
      <c r="F17" s="195"/>
      <c r="G17" s="195" t="s">
        <v>102</v>
      </c>
      <c r="H17" s="195"/>
      <c r="I17" s="195"/>
      <c r="J17" s="195"/>
      <c r="K17" s="195"/>
      <c r="L17" s="195"/>
      <c r="M17" s="193" t="s">
        <v>90</v>
      </c>
      <c r="N17" s="193"/>
      <c r="O17" s="193"/>
      <c r="P17" s="193"/>
      <c r="Q17" s="194"/>
    </row>
    <row r="18" spans="1:18" ht="17.100000000000001" customHeight="1" thickBot="1" x14ac:dyDescent="0.25">
      <c r="A18" s="206" t="s">
        <v>85</v>
      </c>
      <c r="B18" s="207"/>
      <c r="C18" s="207"/>
      <c r="D18" s="207"/>
      <c r="E18" s="207"/>
      <c r="F18" s="207"/>
      <c r="G18" s="208"/>
      <c r="H18" s="208"/>
      <c r="I18" s="208"/>
      <c r="J18" s="208"/>
      <c r="K18" s="208"/>
      <c r="L18" s="208"/>
      <c r="M18" s="209"/>
      <c r="N18" s="209"/>
      <c r="O18" s="209"/>
      <c r="P18" s="209"/>
      <c r="Q18" s="210"/>
    </row>
    <row r="19" spans="1:18" ht="20.25" customHeight="1" x14ac:dyDescent="0.2">
      <c r="A19" s="190"/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38"/>
    </row>
    <row r="24" spans="1:18" s="39" customFormat="1" ht="22.5" customHeight="1" x14ac:dyDescent="0.2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40"/>
    </row>
    <row r="25" spans="1:18" ht="15" customHeight="1" x14ac:dyDescent="0.2">
      <c r="R25" s="23"/>
    </row>
    <row r="26" spans="1:18" s="39" customFormat="1" ht="22.5" customHeight="1" x14ac:dyDescent="0.2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40"/>
    </row>
    <row r="27" spans="1:18" ht="15" customHeight="1" x14ac:dyDescent="0.2"/>
    <row r="28" spans="1:18" s="39" customFormat="1" ht="22.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</row>
    <row r="29" spans="1:18" ht="20.25" customHeight="1" x14ac:dyDescent="0.2"/>
    <row r="30" spans="1:18" s="39" customFormat="1" ht="21" customHeight="1" x14ac:dyDescent="0.2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18" ht="15" customHeight="1" x14ac:dyDescent="0.2"/>
  </sheetData>
  <sheetProtection formatCells="0" formatRows="0"/>
  <mergeCells count="38">
    <mergeCell ref="M17:Q17"/>
    <mergeCell ref="A6:Q6"/>
    <mergeCell ref="A5:Q5"/>
    <mergeCell ref="A8:Q8"/>
    <mergeCell ref="A7:Q7"/>
    <mergeCell ref="A9:Q9"/>
    <mergeCell ref="A18:F18"/>
    <mergeCell ref="G18:L18"/>
    <mergeCell ref="M18:Q18"/>
    <mergeCell ref="A4:Q4"/>
    <mergeCell ref="A1:E1"/>
    <mergeCell ref="F1:J1"/>
    <mergeCell ref="K1:M1"/>
    <mergeCell ref="N1:Q1"/>
    <mergeCell ref="A2:Q2"/>
    <mergeCell ref="A3:Q3"/>
    <mergeCell ref="A16:F16"/>
    <mergeCell ref="G16:L16"/>
    <mergeCell ref="M16:Q16"/>
    <mergeCell ref="A10:Q10"/>
    <mergeCell ref="A17:F17"/>
    <mergeCell ref="G17:L17"/>
    <mergeCell ref="A19:Q19"/>
    <mergeCell ref="M14:Q14"/>
    <mergeCell ref="M12:Q12"/>
    <mergeCell ref="M11:Q11"/>
    <mergeCell ref="M13:Q13"/>
    <mergeCell ref="M15:Q15"/>
    <mergeCell ref="G15:L15"/>
    <mergeCell ref="A11:F11"/>
    <mergeCell ref="A13:F13"/>
    <mergeCell ref="A15:F15"/>
    <mergeCell ref="A14:F14"/>
    <mergeCell ref="A12:F12"/>
    <mergeCell ref="G12:L12"/>
    <mergeCell ref="G14:L14"/>
    <mergeCell ref="G11:L11"/>
    <mergeCell ref="G13:L13"/>
  </mergeCells>
  <conditionalFormatting sqref="A1:E1">
    <cfRule type="containsText" dxfId="87" priority="21" operator="containsText" text="Enter Project Name">
      <formula>NOT(ISERROR(SEARCH("Enter Project Name",A1)))</formula>
    </cfRule>
    <cfRule type="notContainsText" dxfId="86" priority="22" operator="notContains" text="Enter Project Name">
      <formula>ISERROR(SEARCH("Enter Project Name",A1))</formula>
    </cfRule>
  </conditionalFormatting>
  <conditionalFormatting sqref="N1:Q1">
    <cfRule type="containsText" dxfId="85" priority="1" operator="containsText" text="Select Stage">
      <formula>NOT(ISERROR(SEARCH("Select Stage",N1)))</formula>
    </cfRule>
    <cfRule type="containsText" dxfId="84" priority="2" operator="containsText" text="Abandoned">
      <formula>NOT(ISERROR(SEARCH("Abandoned",N1)))</formula>
    </cfRule>
    <cfRule type="containsText" dxfId="83" priority="3" operator="containsText" text="Monitoring">
      <formula>NOT(ISERROR(SEARCH("Monitoring",N1)))</formula>
    </cfRule>
    <cfRule type="containsText" dxfId="82" priority="4" operator="containsText" text="Implementation">
      <formula>NOT(ISERROR(SEARCH("Implementation",N1)))</formula>
    </cfRule>
    <cfRule type="containsText" dxfId="81" priority="5" operator="containsText" text="Planning">
      <formula>NOT(ISERROR(SEARCH("Planning",N1)))</formula>
    </cfRule>
    <cfRule type="containsText" dxfId="80" priority="6" operator="containsText" text="Prioritization">
      <formula>NOT(ISERROR(SEARCH("Prioritization",N1)))</formula>
    </cfRule>
    <cfRule type="containsText" dxfId="79" priority="7" operator="containsText" text="Suspended">
      <formula>NOT(ISERROR(SEARCH("Suspended",N1)))</formula>
    </cfRule>
    <cfRule type="containsText" dxfId="78" priority="8" operator="containsText" text="Discovery">
      <formula>NOT(ISERROR(SEARCH("Discovery",N1)))</formula>
    </cfRule>
    <cfRule type="containsText" dxfId="77" priority="9" operator="containsText" text="Concept">
      <formula>NOT(ISERROR(SEARCH("Concept",N1)))</formula>
    </cfRule>
  </conditionalFormatting>
  <dataValidations count="1">
    <dataValidation type="list" allowBlank="1" showInputMessage="1" showErrorMessage="1" error="Please select a stage from the list so the conditional formatting will work." promptTitle="Select stage from list" sqref="N1:Q1">
      <formula1>Stages</formula1>
    </dataValidation>
  </dataValidations>
  <pageMargins left="0.4" right="0.35" top="0.65" bottom="0.65" header="0.3" footer="0.3"/>
  <pageSetup orientation="portrait" horizontalDpi="1200" verticalDpi="1200" r:id="rId1"/>
  <headerFooter>
    <oddHeader>&amp;L&amp;8&amp;K00-024MSU Project Management Office&amp;R&amp;8&amp;K00-024pmo@montana.edu</oddHeader>
    <oddFooter>&amp;L&amp;8&amp;K00-024&amp;Z&amp;F&amp;R&amp;8&amp;K00-024Page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>
    <tabColor theme="4" tint="0.79998168889431442"/>
  </sheetPr>
  <dimension ref="A1:AZ99"/>
  <sheetViews>
    <sheetView showGridLines="0" zoomScaleNormal="100" workbookViewId="0">
      <selection activeCell="D3" sqref="D3:J3"/>
    </sheetView>
  </sheetViews>
  <sheetFormatPr defaultRowHeight="12.75" x14ac:dyDescent="0.2"/>
  <cols>
    <col min="1" max="3" width="6.42578125" customWidth="1"/>
    <col min="4" max="8" width="5.5703125" customWidth="1"/>
    <col min="9" max="9" width="6" customWidth="1"/>
    <col min="10" max="10" width="5.42578125" customWidth="1"/>
    <col min="11" max="17" width="5.5703125" customWidth="1"/>
    <col min="18" max="18" width="4.140625" style="24" customWidth="1"/>
    <col min="19" max="52" width="9.140625" style="24"/>
  </cols>
  <sheetData>
    <row r="1" spans="1:52" s="1" customFormat="1" ht="16.5" customHeight="1" thickBot="1" x14ac:dyDescent="0.3">
      <c r="A1" s="248" t="str">
        <f>ProgramName</f>
        <v>[Enter Program Name]</v>
      </c>
      <c r="B1" s="249"/>
      <c r="C1" s="249"/>
      <c r="D1" s="249"/>
      <c r="E1" s="249"/>
      <c r="F1" s="250" t="s">
        <v>12</v>
      </c>
      <c r="G1" s="250"/>
      <c r="H1" s="250"/>
      <c r="I1" s="250"/>
      <c r="J1" s="250"/>
      <c r="K1" s="251" t="s">
        <v>76</v>
      </c>
      <c r="L1" s="251"/>
      <c r="M1" s="251"/>
      <c r="N1" s="250">
        <f>CurrentStage</f>
        <v>0</v>
      </c>
      <c r="O1" s="250"/>
      <c r="P1" s="250"/>
      <c r="Q1" s="252"/>
      <c r="R1" s="16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</row>
    <row r="2" spans="1:52" s="1" customFormat="1" ht="15" customHeight="1" thickBot="1" x14ac:dyDescent="0.25">
      <c r="A2" s="245" t="s">
        <v>13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7"/>
      <c r="R2" s="18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</row>
    <row r="3" spans="1:52" x14ac:dyDescent="0.2">
      <c r="A3" s="77" t="s">
        <v>14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241"/>
    </row>
    <row r="4" spans="1:52" ht="123" customHeight="1" thickBot="1" x14ac:dyDescent="0.25">
      <c r="A4" s="242"/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4"/>
    </row>
    <row r="5" spans="1:52" x14ac:dyDescent="0.2">
      <c r="A5" s="77" t="s">
        <v>15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241"/>
    </row>
    <row r="6" spans="1:52" ht="84.75" customHeight="1" thickBot="1" x14ac:dyDescent="0.25">
      <c r="A6" s="238"/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40"/>
    </row>
    <row r="7" spans="1:52" x14ac:dyDescent="0.2">
      <c r="A7" s="77" t="s">
        <v>16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241"/>
    </row>
    <row r="8" spans="1:52" ht="87" customHeight="1" thickBot="1" x14ac:dyDescent="0.25">
      <c r="A8" s="238"/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40"/>
    </row>
    <row r="9" spans="1:52" x14ac:dyDescent="0.2">
      <c r="A9" s="77" t="s">
        <v>17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241"/>
    </row>
    <row r="10" spans="1:52" ht="87" customHeight="1" thickBot="1" x14ac:dyDescent="0.25">
      <c r="A10" s="238"/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40"/>
    </row>
    <row r="11" spans="1:52" x14ac:dyDescent="0.2">
      <c r="A11" s="77" t="s">
        <v>18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241"/>
    </row>
    <row r="12" spans="1:52" ht="87" customHeight="1" thickBot="1" x14ac:dyDescent="0.25">
      <c r="A12" s="238"/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40"/>
    </row>
    <row r="13" spans="1:52" x14ac:dyDescent="0.2">
      <c r="A13" s="77" t="s">
        <v>19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241"/>
    </row>
    <row r="14" spans="1:52" ht="87" customHeight="1" thickBot="1" x14ac:dyDescent="0.25">
      <c r="A14" s="238"/>
      <c r="B14" s="239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40"/>
    </row>
    <row r="15" spans="1:52" s="24" customFormat="1" x14ac:dyDescent="0.2"/>
    <row r="16" spans="1:52" s="24" customFormat="1" x14ac:dyDescent="0.2"/>
    <row r="17" s="24" customFormat="1" x14ac:dyDescent="0.2"/>
    <row r="18" s="24" customFormat="1" x14ac:dyDescent="0.2"/>
    <row r="19" s="24" customFormat="1" x14ac:dyDescent="0.2"/>
    <row r="20" s="24" customFormat="1" x14ac:dyDescent="0.2"/>
    <row r="21" s="24" customFormat="1" x14ac:dyDescent="0.2"/>
    <row r="22" s="24" customFormat="1" x14ac:dyDescent="0.2"/>
    <row r="23" s="24" customFormat="1" x14ac:dyDescent="0.2"/>
    <row r="24" s="24" customFormat="1" x14ac:dyDescent="0.2"/>
    <row r="25" s="24" customFormat="1" x14ac:dyDescent="0.2"/>
    <row r="26" s="24" customFormat="1" x14ac:dyDescent="0.2"/>
    <row r="27" s="24" customFormat="1" x14ac:dyDescent="0.2"/>
    <row r="28" s="24" customFormat="1" x14ac:dyDescent="0.2"/>
    <row r="29" s="24" customFormat="1" x14ac:dyDescent="0.2"/>
    <row r="30" s="24" customFormat="1" x14ac:dyDescent="0.2"/>
    <row r="31" s="24" customFormat="1" x14ac:dyDescent="0.2"/>
    <row r="32" s="24" customFormat="1" x14ac:dyDescent="0.2"/>
    <row r="33" s="24" customFormat="1" x14ac:dyDescent="0.2"/>
    <row r="34" s="24" customFormat="1" x14ac:dyDescent="0.2"/>
    <row r="35" s="24" customFormat="1" x14ac:dyDescent="0.2"/>
    <row r="36" s="24" customFormat="1" x14ac:dyDescent="0.2"/>
    <row r="37" s="24" customFormat="1" x14ac:dyDescent="0.2"/>
    <row r="38" s="24" customFormat="1" x14ac:dyDescent="0.2"/>
    <row r="39" s="24" customFormat="1" x14ac:dyDescent="0.2"/>
    <row r="40" s="24" customFormat="1" x14ac:dyDescent="0.2"/>
    <row r="41" s="24" customFormat="1" x14ac:dyDescent="0.2"/>
    <row r="42" s="24" customFormat="1" x14ac:dyDescent="0.2"/>
    <row r="43" s="24" customFormat="1" x14ac:dyDescent="0.2"/>
    <row r="44" s="24" customFormat="1" x14ac:dyDescent="0.2"/>
    <row r="45" s="24" customFormat="1" x14ac:dyDescent="0.2"/>
    <row r="46" s="24" customFormat="1" x14ac:dyDescent="0.2"/>
    <row r="47" s="24" customFormat="1" x14ac:dyDescent="0.2"/>
    <row r="48" s="24" customFormat="1" x14ac:dyDescent="0.2"/>
    <row r="49" s="24" customFormat="1" x14ac:dyDescent="0.2"/>
    <row r="50" s="24" customFormat="1" x14ac:dyDescent="0.2"/>
    <row r="51" s="24" customFormat="1" x14ac:dyDescent="0.2"/>
    <row r="52" s="24" customFormat="1" x14ac:dyDescent="0.2"/>
    <row r="53" s="24" customFormat="1" x14ac:dyDescent="0.2"/>
    <row r="54" s="24" customFormat="1" x14ac:dyDescent="0.2"/>
    <row r="55" s="24" customFormat="1" x14ac:dyDescent="0.2"/>
    <row r="56" s="24" customFormat="1" x14ac:dyDescent="0.2"/>
    <row r="57" s="24" customFormat="1" x14ac:dyDescent="0.2"/>
    <row r="58" s="24" customFormat="1" x14ac:dyDescent="0.2"/>
    <row r="59" s="24" customFormat="1" x14ac:dyDescent="0.2"/>
    <row r="60" s="24" customFormat="1" x14ac:dyDescent="0.2"/>
    <row r="61" s="24" customFormat="1" x14ac:dyDescent="0.2"/>
    <row r="62" s="24" customFormat="1" x14ac:dyDescent="0.2"/>
    <row r="63" s="24" customFormat="1" x14ac:dyDescent="0.2"/>
    <row r="64" s="24" customFormat="1" x14ac:dyDescent="0.2"/>
    <row r="65" s="24" customFormat="1" x14ac:dyDescent="0.2"/>
    <row r="66" s="24" customFormat="1" x14ac:dyDescent="0.2"/>
    <row r="67" s="24" customFormat="1" x14ac:dyDescent="0.2"/>
    <row r="68" s="24" customFormat="1" x14ac:dyDescent="0.2"/>
    <row r="69" s="24" customFormat="1" x14ac:dyDescent="0.2"/>
    <row r="70" s="24" customFormat="1" x14ac:dyDescent="0.2"/>
    <row r="71" s="24" customFormat="1" x14ac:dyDescent="0.2"/>
    <row r="72" s="24" customFormat="1" x14ac:dyDescent="0.2"/>
    <row r="73" s="24" customFormat="1" x14ac:dyDescent="0.2"/>
    <row r="74" s="24" customFormat="1" x14ac:dyDescent="0.2"/>
    <row r="75" s="24" customFormat="1" x14ac:dyDescent="0.2"/>
    <row r="76" s="24" customFormat="1" x14ac:dyDescent="0.2"/>
    <row r="77" s="24" customFormat="1" x14ac:dyDescent="0.2"/>
    <row r="78" s="24" customFormat="1" x14ac:dyDescent="0.2"/>
    <row r="79" s="24" customFormat="1" x14ac:dyDescent="0.2"/>
    <row r="80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</sheetData>
  <sheetProtection sheet="1" objects="1" scenarios="1" formatRows="0" selectLockedCells="1"/>
  <mergeCells count="17">
    <mergeCell ref="A2:Q2"/>
    <mergeCell ref="A3:Q3"/>
    <mergeCell ref="A1:E1"/>
    <mergeCell ref="F1:J1"/>
    <mergeCell ref="K1:M1"/>
    <mergeCell ref="N1:Q1"/>
    <mergeCell ref="A4:Q4"/>
    <mergeCell ref="A8:Q8"/>
    <mergeCell ref="A10:Q10"/>
    <mergeCell ref="A5:Q5"/>
    <mergeCell ref="A6:Q6"/>
    <mergeCell ref="A7:Q7"/>
    <mergeCell ref="A14:Q14"/>
    <mergeCell ref="A11:Q11"/>
    <mergeCell ref="A13:Q13"/>
    <mergeCell ref="A12:Q12"/>
    <mergeCell ref="A9:Q9"/>
  </mergeCells>
  <conditionalFormatting sqref="N1:Q1">
    <cfRule type="containsText" dxfId="76" priority="2" operator="containsText" text="Select Stage">
      <formula>NOT(ISERROR(SEARCH("Select Stage",N1)))</formula>
    </cfRule>
    <cfRule type="containsText" dxfId="75" priority="4" operator="containsText" text="Abandoned">
      <formula>NOT(ISERROR(SEARCH("Abandoned",N1)))</formula>
    </cfRule>
    <cfRule type="containsText" dxfId="74" priority="5" operator="containsText" text="Monitoring">
      <formula>NOT(ISERROR(SEARCH("Monitoring",N1)))</formula>
    </cfRule>
    <cfRule type="containsText" dxfId="73" priority="6" operator="containsText" text="Implementation">
      <formula>NOT(ISERROR(SEARCH("Implementation",N1)))</formula>
    </cfRule>
    <cfRule type="containsText" dxfId="72" priority="7" operator="containsText" text="Planning">
      <formula>NOT(ISERROR(SEARCH("Planning",N1)))</formula>
    </cfRule>
    <cfRule type="containsText" dxfId="71" priority="8" operator="containsText" text="Prioritization">
      <formula>NOT(ISERROR(SEARCH("Prioritization",N1)))</formula>
    </cfRule>
    <cfRule type="containsText" dxfId="70" priority="9" operator="containsText" text="Suspended">
      <formula>NOT(ISERROR(SEARCH("Suspended",N1)))</formula>
    </cfRule>
    <cfRule type="containsText" dxfId="69" priority="10" operator="containsText" text="Discovery">
      <formula>NOT(ISERROR(SEARCH("Discovery",N1)))</formula>
    </cfRule>
    <cfRule type="containsText" dxfId="68" priority="11" operator="containsText" text="Concept">
      <formula>NOT(ISERROR(SEARCH("Concept",N1)))</formula>
    </cfRule>
  </conditionalFormatting>
  <conditionalFormatting sqref="A1:E1">
    <cfRule type="notContainsText" dxfId="67" priority="1" operator="notContains" text="Enter Project Name">
      <formula>ISERROR(SEARCH("Enter Project Name",A1))</formula>
    </cfRule>
    <cfRule type="containsText" dxfId="66" priority="3" operator="containsText" text="Enter Project Name">
      <formula>NOT(ISERROR(SEARCH("Enter Project Name",A1)))</formula>
    </cfRule>
  </conditionalFormatting>
  <dataValidations count="1">
    <dataValidation type="list" allowBlank="1" showInputMessage="1" showErrorMessage="1" sqref="N1">
      <formula1>Stages</formula1>
    </dataValidation>
  </dataValidations>
  <pageMargins left="0.4" right="0.35" top="0.75" bottom="0.75" header="0.3" footer="0.3"/>
  <pageSetup orientation="portrait" horizontalDpi="1200" verticalDpi="1200" r:id="rId1"/>
  <headerFooter>
    <oddHeader>&amp;L&amp;8&amp;K00-024MSU Project Management Office&amp;R&amp;8&amp;K00-024pmo@montana.edu</oddHeader>
    <oddFooter>&amp;L&amp;8&amp;K00-024&amp;Z&amp;F&amp;R&amp;8&amp;K00-024Page 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3</xdr:row>
                    <xdr:rowOff>9525</xdr:rowOff>
                  </from>
                  <to>
                    <xdr:col>3</xdr:col>
                    <xdr:colOff>371475</xdr:colOff>
                    <xdr:row>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0</xdr:col>
                    <xdr:colOff>0</xdr:colOff>
                    <xdr:row>3</xdr:row>
                    <xdr:rowOff>180975</xdr:rowOff>
                  </from>
                  <to>
                    <xdr:col>2</xdr:col>
                    <xdr:colOff>266700</xdr:colOff>
                    <xdr:row>3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0</xdr:col>
                    <xdr:colOff>0</xdr:colOff>
                    <xdr:row>3</xdr:row>
                    <xdr:rowOff>352425</xdr:rowOff>
                  </from>
                  <to>
                    <xdr:col>6</xdr:col>
                    <xdr:colOff>104775</xdr:colOff>
                    <xdr:row>3</xdr:row>
                    <xdr:rowOff>600075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0</xdr:col>
                    <xdr:colOff>0</xdr:colOff>
                    <xdr:row>3</xdr:row>
                    <xdr:rowOff>542925</xdr:rowOff>
                  </from>
                  <to>
                    <xdr:col>5</xdr:col>
                    <xdr:colOff>371475</xdr:colOff>
                    <xdr:row>3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>
                <anchor moveWithCells="1">
                  <from>
                    <xdr:col>0</xdr:col>
                    <xdr:colOff>0</xdr:colOff>
                    <xdr:row>3</xdr:row>
                    <xdr:rowOff>714375</xdr:rowOff>
                  </from>
                  <to>
                    <xdr:col>5</xdr:col>
                    <xdr:colOff>304800</xdr:colOff>
                    <xdr:row>3</xdr:row>
                    <xdr:rowOff>942975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defaultSize="0" autoFill="0" autoLine="0" autoPict="0">
                <anchor moveWithCells="1">
                  <from>
                    <xdr:col>0</xdr:col>
                    <xdr:colOff>0</xdr:colOff>
                    <xdr:row>3</xdr:row>
                    <xdr:rowOff>904875</xdr:rowOff>
                  </from>
                  <to>
                    <xdr:col>5</xdr:col>
                    <xdr:colOff>66675</xdr:colOff>
                    <xdr:row>3</xdr:row>
                    <xdr:rowOff>1114425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Check Box 7">
              <controlPr defaultSize="0" autoFill="0" autoLine="0" autoPict="0">
                <anchor moveWithCells="1">
                  <from>
                    <xdr:col>0</xdr:col>
                    <xdr:colOff>0</xdr:colOff>
                    <xdr:row>3</xdr:row>
                    <xdr:rowOff>1076325</xdr:rowOff>
                  </from>
                  <to>
                    <xdr:col>5</xdr:col>
                    <xdr:colOff>28575</xdr:colOff>
                    <xdr:row>3</xdr:row>
                    <xdr:rowOff>1295400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1" name="Check Box 8">
              <controlPr defaultSize="0" autoFill="0" autoLine="0" autoPict="0">
                <anchor moveWithCells="1">
                  <from>
                    <xdr:col>0</xdr:col>
                    <xdr:colOff>0</xdr:colOff>
                    <xdr:row>3</xdr:row>
                    <xdr:rowOff>1257300</xdr:rowOff>
                  </from>
                  <to>
                    <xdr:col>6</xdr:col>
                    <xdr:colOff>28575</xdr:colOff>
                    <xdr:row>3</xdr:row>
                    <xdr:rowOff>1476375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2" name="Check Box 9">
              <controlPr defaultSize="0" autoFill="0" autoLine="0" autoPict="0">
                <anchor moveWithCells="1">
                  <from>
                    <xdr:col>6</xdr:col>
                    <xdr:colOff>266700</xdr:colOff>
                    <xdr:row>3</xdr:row>
                    <xdr:rowOff>9525</xdr:rowOff>
                  </from>
                  <to>
                    <xdr:col>12</xdr:col>
                    <xdr:colOff>266700</xdr:colOff>
                    <xdr:row>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3" name="Check Box 10">
              <controlPr defaultSize="0" autoFill="0" autoLine="0" autoPict="0">
                <anchor moveWithCells="1">
                  <from>
                    <xdr:col>6</xdr:col>
                    <xdr:colOff>266700</xdr:colOff>
                    <xdr:row>3</xdr:row>
                    <xdr:rowOff>180975</xdr:rowOff>
                  </from>
                  <to>
                    <xdr:col>11</xdr:col>
                    <xdr:colOff>304800</xdr:colOff>
                    <xdr:row>3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4" name="Check Box 11">
              <controlPr defaultSize="0" autoFill="0" autoLine="0" autoPict="0">
                <anchor moveWithCells="1">
                  <from>
                    <xdr:col>6</xdr:col>
                    <xdr:colOff>266700</xdr:colOff>
                    <xdr:row>3</xdr:row>
                    <xdr:rowOff>352425</xdr:rowOff>
                  </from>
                  <to>
                    <xdr:col>11</xdr:col>
                    <xdr:colOff>304800</xdr:colOff>
                    <xdr:row>3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5" name="Check Box 12">
              <controlPr defaultSize="0" autoFill="0" autoLine="0" autoPict="0">
                <anchor moveWithCells="1">
                  <from>
                    <xdr:col>6</xdr:col>
                    <xdr:colOff>276225</xdr:colOff>
                    <xdr:row>3</xdr:row>
                    <xdr:rowOff>542925</xdr:rowOff>
                  </from>
                  <to>
                    <xdr:col>12</xdr:col>
                    <xdr:colOff>152400</xdr:colOff>
                    <xdr:row>3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6" name="Check Box 13">
              <controlPr defaultSize="0" autoFill="0" autoLine="0" autoPict="0">
                <anchor moveWithCells="1">
                  <from>
                    <xdr:col>6</xdr:col>
                    <xdr:colOff>276225</xdr:colOff>
                    <xdr:row>3</xdr:row>
                    <xdr:rowOff>723900</xdr:rowOff>
                  </from>
                  <to>
                    <xdr:col>11</xdr:col>
                    <xdr:colOff>123825</xdr:colOff>
                    <xdr:row>3</xdr:row>
                    <xdr:rowOff>942975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7" name="Check Box 14">
              <controlPr defaultSize="0" autoFill="0" autoLine="0" autoPict="0">
                <anchor moveWithCells="1">
                  <from>
                    <xdr:col>6</xdr:col>
                    <xdr:colOff>295275</xdr:colOff>
                    <xdr:row>3</xdr:row>
                    <xdr:rowOff>885825</xdr:rowOff>
                  </from>
                  <to>
                    <xdr:col>12</xdr:col>
                    <xdr:colOff>219075</xdr:colOff>
                    <xdr:row>3</xdr:row>
                    <xdr:rowOff>1104900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8" name="Check Box 15">
              <controlPr defaultSize="0" autoFill="0" autoLine="0" autoPict="0">
                <anchor moveWithCells="1">
                  <from>
                    <xdr:col>6</xdr:col>
                    <xdr:colOff>295275</xdr:colOff>
                    <xdr:row>3</xdr:row>
                    <xdr:rowOff>1095375</xdr:rowOff>
                  </from>
                  <to>
                    <xdr:col>12</xdr:col>
                    <xdr:colOff>142875</xdr:colOff>
                    <xdr:row>3</xdr:row>
                    <xdr:rowOff>1295400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9" name="Check Box 16">
              <controlPr defaultSize="0" autoFill="0" autoLine="0" autoPict="0">
                <anchor moveWithCells="1">
                  <from>
                    <xdr:col>6</xdr:col>
                    <xdr:colOff>295275</xdr:colOff>
                    <xdr:row>3</xdr:row>
                    <xdr:rowOff>1257300</xdr:rowOff>
                  </from>
                  <to>
                    <xdr:col>12</xdr:col>
                    <xdr:colOff>342900</xdr:colOff>
                    <xdr:row>3</xdr:row>
                    <xdr:rowOff>1476375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20" name="Check Box 17">
              <controlPr defaultSize="0" autoFill="0" autoLine="0" autoPict="0">
                <anchor moveWithCells="1">
                  <from>
                    <xdr:col>12</xdr:col>
                    <xdr:colOff>180975</xdr:colOff>
                    <xdr:row>3</xdr:row>
                    <xdr:rowOff>28575</xdr:rowOff>
                  </from>
                  <to>
                    <xdr:col>16</xdr:col>
                    <xdr:colOff>333375</xdr:colOff>
                    <xdr:row>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21" name="Check Box 18">
              <controlPr defaultSize="0" autoFill="0" autoLine="0" autoPict="0">
                <anchor moveWithCells="1">
                  <from>
                    <xdr:col>12</xdr:col>
                    <xdr:colOff>190500</xdr:colOff>
                    <xdr:row>3</xdr:row>
                    <xdr:rowOff>200025</xdr:rowOff>
                  </from>
                  <to>
                    <xdr:col>16</xdr:col>
                    <xdr:colOff>342900</xdr:colOff>
                    <xdr:row>3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22" name="Check Box 19">
              <controlPr defaultSize="0" autoFill="0" autoLine="0" autoPict="0">
                <anchor moveWithCells="1">
                  <from>
                    <xdr:col>12</xdr:col>
                    <xdr:colOff>190500</xdr:colOff>
                    <xdr:row>3</xdr:row>
                    <xdr:rowOff>371475</xdr:rowOff>
                  </from>
                  <to>
                    <xdr:col>16</xdr:col>
                    <xdr:colOff>342900</xdr:colOff>
                    <xdr:row>3</xdr:row>
                    <xdr:rowOff>600075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23" name="Check Box 20">
              <controlPr defaultSize="0" autoFill="0" autoLine="0" autoPict="0">
                <anchor moveWithCells="1">
                  <from>
                    <xdr:col>12</xdr:col>
                    <xdr:colOff>180975</xdr:colOff>
                    <xdr:row>3</xdr:row>
                    <xdr:rowOff>571500</xdr:rowOff>
                  </from>
                  <to>
                    <xdr:col>16</xdr:col>
                    <xdr:colOff>333375</xdr:colOff>
                    <xdr:row>3</xdr:row>
                    <xdr:rowOff>790575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24" name="Check Box 21">
              <controlPr defaultSize="0" autoFill="0" autoLine="0" autoPict="0">
                <anchor moveWithCells="1">
                  <from>
                    <xdr:col>12</xdr:col>
                    <xdr:colOff>190500</xdr:colOff>
                    <xdr:row>3</xdr:row>
                    <xdr:rowOff>752475</xdr:rowOff>
                  </from>
                  <to>
                    <xdr:col>16</xdr:col>
                    <xdr:colOff>333375</xdr:colOff>
                    <xdr:row>3</xdr:row>
                    <xdr:rowOff>962025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>
    <tabColor theme="4" tint="0.79998168889431442"/>
  </sheetPr>
  <dimension ref="A1:AZ101"/>
  <sheetViews>
    <sheetView showGridLines="0" zoomScaleNormal="100" workbookViewId="0">
      <selection activeCell="D3" sqref="D3:J3"/>
    </sheetView>
  </sheetViews>
  <sheetFormatPr defaultRowHeight="12.75" x14ac:dyDescent="0.2"/>
  <cols>
    <col min="1" max="3" width="6.42578125" customWidth="1"/>
    <col min="4" max="8" width="5.5703125" customWidth="1"/>
    <col min="9" max="9" width="6" customWidth="1"/>
    <col min="10" max="10" width="5.42578125" customWidth="1"/>
    <col min="11" max="17" width="5.5703125" customWidth="1"/>
    <col min="18" max="18" width="4.140625" style="24" customWidth="1"/>
    <col min="19" max="52" width="9.140625" style="24"/>
  </cols>
  <sheetData>
    <row r="1" spans="1:52" s="1" customFormat="1" ht="16.5" customHeight="1" thickBot="1" x14ac:dyDescent="0.3">
      <c r="A1" s="248" t="str">
        <f>ProgramName</f>
        <v>[Enter Program Name]</v>
      </c>
      <c r="B1" s="249"/>
      <c r="C1" s="249"/>
      <c r="D1" s="249"/>
      <c r="E1" s="249"/>
      <c r="F1" s="250" t="s">
        <v>12</v>
      </c>
      <c r="G1" s="250"/>
      <c r="H1" s="250"/>
      <c r="I1" s="250"/>
      <c r="J1" s="250"/>
      <c r="K1" s="251" t="s">
        <v>76</v>
      </c>
      <c r="L1" s="251"/>
      <c r="M1" s="251"/>
      <c r="N1" s="250">
        <f>CurrentStage</f>
        <v>0</v>
      </c>
      <c r="O1" s="250"/>
      <c r="P1" s="250"/>
      <c r="Q1" s="252"/>
      <c r="R1" s="16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</row>
    <row r="2" spans="1:52" s="1" customFormat="1" ht="15" customHeight="1" thickBot="1" x14ac:dyDescent="0.25">
      <c r="A2" s="245" t="s">
        <v>1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7"/>
      <c r="R2" s="18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</row>
    <row r="3" spans="1:52" x14ac:dyDescent="0.2">
      <c r="A3" s="151" t="s">
        <v>24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299"/>
    </row>
    <row r="4" spans="1:52" ht="13.5" customHeight="1" x14ac:dyDescent="0.2">
      <c r="A4" s="300" t="s">
        <v>20</v>
      </c>
      <c r="B4" s="301"/>
      <c r="C4" s="301"/>
      <c r="D4" s="301"/>
      <c r="E4" s="301"/>
      <c r="F4" s="301" t="s">
        <v>21</v>
      </c>
      <c r="G4" s="301"/>
      <c r="H4" s="301"/>
      <c r="I4" s="301"/>
      <c r="J4" s="301"/>
      <c r="K4" s="301" t="s">
        <v>6</v>
      </c>
      <c r="L4" s="301"/>
      <c r="M4" s="301"/>
      <c r="N4" s="301"/>
      <c r="O4" s="301"/>
      <c r="P4" s="301"/>
      <c r="Q4" s="302"/>
    </row>
    <row r="5" spans="1:52" ht="45" customHeight="1" x14ac:dyDescent="0.2">
      <c r="A5" s="288"/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90"/>
    </row>
    <row r="6" spans="1:52" ht="12.75" customHeight="1" x14ac:dyDescent="0.2">
      <c r="A6" s="3" t="s">
        <v>34</v>
      </c>
      <c r="B6" s="258"/>
      <c r="C6" s="258"/>
      <c r="D6" s="258"/>
      <c r="E6" s="258"/>
      <c r="F6" s="2" t="s">
        <v>34</v>
      </c>
      <c r="G6" s="258"/>
      <c r="H6" s="258"/>
      <c r="I6" s="258"/>
      <c r="J6" s="258"/>
      <c r="K6" s="2" t="s">
        <v>34</v>
      </c>
      <c r="L6" s="258"/>
      <c r="M6" s="258"/>
      <c r="N6" s="258"/>
      <c r="O6" s="258"/>
      <c r="P6" s="258"/>
      <c r="Q6" s="259"/>
    </row>
    <row r="7" spans="1:52" ht="13.5" customHeight="1" x14ac:dyDescent="0.2">
      <c r="A7" s="260" t="s">
        <v>22</v>
      </c>
      <c r="B7" s="261"/>
      <c r="C7" s="261"/>
      <c r="D7" s="261"/>
      <c r="E7" s="261"/>
      <c r="F7" s="261"/>
      <c r="G7" s="261"/>
      <c r="H7" s="261"/>
      <c r="I7" s="262" t="s">
        <v>23</v>
      </c>
      <c r="J7" s="261"/>
      <c r="K7" s="261"/>
      <c r="L7" s="261"/>
      <c r="M7" s="261"/>
      <c r="N7" s="261"/>
      <c r="O7" s="261"/>
      <c r="P7" s="261"/>
      <c r="Q7" s="263"/>
    </row>
    <row r="8" spans="1:52" ht="45" customHeight="1" x14ac:dyDescent="0.2">
      <c r="A8" s="264"/>
      <c r="B8" s="265"/>
      <c r="C8" s="265"/>
      <c r="D8" s="265"/>
      <c r="E8" s="265"/>
      <c r="F8" s="265"/>
      <c r="G8" s="265"/>
      <c r="H8" s="265"/>
      <c r="I8" s="266"/>
      <c r="J8" s="265"/>
      <c r="K8" s="265"/>
      <c r="L8" s="265"/>
      <c r="M8" s="265"/>
      <c r="N8" s="265"/>
      <c r="O8" s="265"/>
      <c r="P8" s="265"/>
      <c r="Q8" s="267"/>
    </row>
    <row r="9" spans="1:52" ht="12.75" customHeight="1" thickBot="1" x14ac:dyDescent="0.25">
      <c r="A9" s="4" t="s">
        <v>34</v>
      </c>
      <c r="B9" s="268"/>
      <c r="C9" s="268"/>
      <c r="D9" s="268"/>
      <c r="E9" s="268"/>
      <c r="F9" s="268"/>
      <c r="G9" s="268"/>
      <c r="H9" s="269"/>
      <c r="I9" s="5" t="s">
        <v>34</v>
      </c>
      <c r="J9" s="268"/>
      <c r="K9" s="268"/>
      <c r="L9" s="268"/>
      <c r="M9" s="268"/>
      <c r="N9" s="268"/>
      <c r="O9" s="268"/>
      <c r="P9" s="268"/>
      <c r="Q9" s="270"/>
    </row>
    <row r="10" spans="1:52" x14ac:dyDescent="0.2">
      <c r="A10" s="77" t="s">
        <v>71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241"/>
    </row>
    <row r="11" spans="1:52" ht="75" customHeight="1" thickBot="1" x14ac:dyDescent="0.25">
      <c r="A11" s="238"/>
      <c r="B11" s="239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40"/>
    </row>
    <row r="12" spans="1:52" x14ac:dyDescent="0.2">
      <c r="A12" s="77" t="s">
        <v>25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241"/>
    </row>
    <row r="13" spans="1:52" ht="60" customHeight="1" thickBot="1" x14ac:dyDescent="0.25">
      <c r="A13" s="238"/>
      <c r="B13" s="239"/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40"/>
    </row>
    <row r="14" spans="1:52" x14ac:dyDescent="0.2">
      <c r="A14" s="77" t="s">
        <v>26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241"/>
    </row>
    <row r="15" spans="1:52" ht="30" customHeight="1" thickBot="1" x14ac:dyDescent="0.25">
      <c r="A15" s="294"/>
      <c r="B15" s="295"/>
      <c r="C15" s="295"/>
      <c r="D15" s="295"/>
      <c r="E15" s="295"/>
      <c r="F15" s="295"/>
      <c r="G15" s="295"/>
      <c r="H15" s="295"/>
      <c r="I15" s="295"/>
      <c r="J15" s="295"/>
      <c r="K15" s="295"/>
      <c r="L15" s="278"/>
      <c r="M15" s="278"/>
      <c r="N15" s="278"/>
      <c r="O15" s="278"/>
      <c r="P15" s="278"/>
      <c r="Q15" s="298"/>
    </row>
    <row r="16" spans="1:52" ht="6" customHeight="1" thickBot="1" x14ac:dyDescent="0.25">
      <c r="A16" s="296"/>
      <c r="B16" s="297"/>
      <c r="C16" s="297"/>
      <c r="D16" s="297"/>
      <c r="E16" s="297"/>
      <c r="F16" s="297"/>
      <c r="G16" s="297"/>
      <c r="H16" s="297"/>
      <c r="I16" s="297"/>
      <c r="J16" s="297"/>
      <c r="K16" s="297"/>
      <c r="L16" s="30"/>
      <c r="M16" s="30"/>
      <c r="N16" s="30"/>
      <c r="O16" s="30"/>
      <c r="P16" s="30"/>
      <c r="Q16" s="31"/>
    </row>
    <row r="17" spans="1:17" x14ac:dyDescent="0.2">
      <c r="A17" s="77" t="s">
        <v>27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241"/>
    </row>
    <row r="18" spans="1:17" ht="30" customHeight="1" thickBot="1" x14ac:dyDescent="0.25">
      <c r="A18" s="291"/>
      <c r="B18" s="292"/>
      <c r="C18" s="292"/>
      <c r="D18" s="292"/>
      <c r="E18" s="292"/>
      <c r="F18" s="292"/>
      <c r="G18" s="292"/>
      <c r="H18" s="292"/>
      <c r="I18" s="292"/>
      <c r="J18" s="292"/>
      <c r="K18" s="292"/>
      <c r="L18" s="292"/>
      <c r="M18" s="292"/>
      <c r="N18" s="292"/>
      <c r="O18" s="292"/>
      <c r="P18" s="292"/>
      <c r="Q18" s="293"/>
    </row>
    <row r="19" spans="1:17" x14ac:dyDescent="0.2">
      <c r="A19" s="77" t="s">
        <v>29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241"/>
    </row>
    <row r="20" spans="1:17" x14ac:dyDescent="0.2">
      <c r="A20" s="279" t="s">
        <v>31</v>
      </c>
      <c r="B20" s="280"/>
      <c r="C20" s="280"/>
      <c r="D20" s="280"/>
      <c r="E20" s="280"/>
      <c r="F20" s="280"/>
      <c r="G20" s="280"/>
      <c r="H20" s="280"/>
      <c r="I20" s="280"/>
      <c r="J20" s="280"/>
      <c r="K20" s="280"/>
      <c r="L20" s="280"/>
      <c r="M20" s="280"/>
      <c r="N20" s="280"/>
      <c r="O20" s="281" t="s">
        <v>30</v>
      </c>
      <c r="P20" s="280"/>
      <c r="Q20" s="282"/>
    </row>
    <row r="21" spans="1:17" ht="15" customHeight="1" x14ac:dyDescent="0.2">
      <c r="A21" s="253"/>
      <c r="B21" s="254"/>
      <c r="C21" s="254"/>
      <c r="D21" s="254"/>
      <c r="E21" s="254"/>
      <c r="F21" s="254"/>
      <c r="G21" s="254"/>
      <c r="H21" s="254"/>
      <c r="I21" s="254"/>
      <c r="J21" s="254"/>
      <c r="K21" s="254"/>
      <c r="L21" s="254"/>
      <c r="M21" s="254"/>
      <c r="N21" s="254"/>
      <c r="O21" s="255"/>
      <c r="P21" s="256"/>
      <c r="Q21" s="257"/>
    </row>
    <row r="22" spans="1:17" ht="15" customHeight="1" x14ac:dyDescent="0.2">
      <c r="A22" s="253"/>
      <c r="B22" s="254"/>
      <c r="C22" s="254"/>
      <c r="D22" s="254"/>
      <c r="E22" s="254"/>
      <c r="F22" s="254"/>
      <c r="G22" s="254"/>
      <c r="H22" s="254"/>
      <c r="I22" s="254"/>
      <c r="J22" s="254"/>
      <c r="K22" s="254"/>
      <c r="L22" s="254"/>
      <c r="M22" s="254"/>
      <c r="N22" s="254"/>
      <c r="O22" s="255"/>
      <c r="P22" s="256"/>
      <c r="Q22" s="257"/>
    </row>
    <row r="23" spans="1:17" ht="15" customHeight="1" x14ac:dyDescent="0.2">
      <c r="A23" s="253"/>
      <c r="B23" s="254"/>
      <c r="C23" s="254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54"/>
      <c r="O23" s="255"/>
      <c r="P23" s="256"/>
      <c r="Q23" s="257"/>
    </row>
    <row r="24" spans="1:17" ht="15" customHeight="1" x14ac:dyDescent="0.2">
      <c r="A24" s="253"/>
      <c r="B24" s="254"/>
      <c r="C24" s="254"/>
      <c r="D24" s="254"/>
      <c r="E24" s="254"/>
      <c r="F24" s="254"/>
      <c r="G24" s="254"/>
      <c r="H24" s="254"/>
      <c r="I24" s="254"/>
      <c r="J24" s="254"/>
      <c r="K24" s="254"/>
      <c r="L24" s="254"/>
      <c r="M24" s="254"/>
      <c r="N24" s="254"/>
      <c r="O24" s="255"/>
      <c r="P24" s="256"/>
      <c r="Q24" s="257"/>
    </row>
    <row r="25" spans="1:17" ht="15" customHeight="1" x14ac:dyDescent="0.2">
      <c r="A25" s="283"/>
      <c r="B25" s="284"/>
      <c r="C25" s="284"/>
      <c r="D25" s="284"/>
      <c r="E25" s="284"/>
      <c r="F25" s="284"/>
      <c r="G25" s="284"/>
      <c r="H25" s="284"/>
      <c r="I25" s="284"/>
      <c r="J25" s="284"/>
      <c r="K25" s="284"/>
      <c r="L25" s="284"/>
      <c r="M25" s="284"/>
      <c r="N25" s="284"/>
      <c r="O25" s="271"/>
      <c r="P25" s="272"/>
      <c r="Q25" s="273"/>
    </row>
    <row r="26" spans="1:17" ht="15" customHeight="1" thickBot="1" x14ac:dyDescent="0.25">
      <c r="A26" s="277"/>
      <c r="B26" s="278"/>
      <c r="C26" s="278"/>
      <c r="D26" s="278"/>
      <c r="E26" s="278"/>
      <c r="F26" s="278"/>
      <c r="G26" s="278"/>
      <c r="H26" s="278"/>
      <c r="I26" s="278"/>
      <c r="J26" s="278"/>
      <c r="K26" s="278"/>
      <c r="L26" s="278"/>
      <c r="M26" s="278"/>
      <c r="N26" s="278"/>
      <c r="O26" s="274"/>
      <c r="P26" s="275"/>
      <c r="Q26" s="276"/>
    </row>
    <row r="27" spans="1:17" x14ac:dyDescent="0.2">
      <c r="A27" s="77" t="s">
        <v>32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241"/>
    </row>
    <row r="28" spans="1:17" x14ac:dyDescent="0.2">
      <c r="A28" s="279" t="s">
        <v>31</v>
      </c>
      <c r="B28" s="280"/>
      <c r="C28" s="280"/>
      <c r="D28" s="280"/>
      <c r="E28" s="280"/>
      <c r="F28" s="280"/>
      <c r="G28" s="280"/>
      <c r="H28" s="280"/>
      <c r="I28" s="280"/>
      <c r="J28" s="280"/>
      <c r="K28" s="280"/>
      <c r="L28" s="280"/>
      <c r="M28" s="280"/>
      <c r="N28" s="280"/>
      <c r="O28" s="281" t="s">
        <v>33</v>
      </c>
      <c r="P28" s="280"/>
      <c r="Q28" s="282"/>
    </row>
    <row r="29" spans="1:17" ht="15" customHeight="1" x14ac:dyDescent="0.2">
      <c r="A29" s="253"/>
      <c r="B29" s="254"/>
      <c r="C29" s="254"/>
      <c r="D29" s="254"/>
      <c r="E29" s="254"/>
      <c r="F29" s="254"/>
      <c r="G29" s="254"/>
      <c r="H29" s="254"/>
      <c r="I29" s="254"/>
      <c r="J29" s="254"/>
      <c r="K29" s="254"/>
      <c r="L29" s="254"/>
      <c r="M29" s="254"/>
      <c r="N29" s="254"/>
      <c r="O29" s="255"/>
      <c r="P29" s="256"/>
      <c r="Q29" s="257"/>
    </row>
    <row r="30" spans="1:17" ht="15" customHeight="1" thickBot="1" x14ac:dyDescent="0.25">
      <c r="A30" s="253"/>
      <c r="B30" s="254"/>
      <c r="C30" s="254"/>
      <c r="D30" s="254"/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285"/>
      <c r="P30" s="286"/>
      <c r="Q30" s="287"/>
    </row>
    <row r="31" spans="1:17" x14ac:dyDescent="0.2">
      <c r="A31" s="77" t="s">
        <v>28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241"/>
    </row>
    <row r="32" spans="1:17" ht="60" customHeight="1" thickBot="1" x14ac:dyDescent="0.25">
      <c r="A32" s="238"/>
      <c r="B32" s="239"/>
      <c r="C32" s="239"/>
      <c r="D32" s="239"/>
      <c r="E32" s="239"/>
      <c r="F32" s="239"/>
      <c r="G32" s="239"/>
      <c r="H32" s="239"/>
      <c r="I32" s="239"/>
      <c r="J32" s="239"/>
      <c r="K32" s="239"/>
      <c r="L32" s="239"/>
      <c r="M32" s="239"/>
      <c r="N32" s="239"/>
      <c r="O32" s="239"/>
      <c r="P32" s="239"/>
      <c r="Q32" s="240"/>
    </row>
    <row r="33" s="24" customFormat="1" x14ac:dyDescent="0.2"/>
    <row r="34" s="24" customFormat="1" x14ac:dyDescent="0.2"/>
    <row r="35" s="24" customFormat="1" x14ac:dyDescent="0.2"/>
    <row r="36" s="24" customFormat="1" x14ac:dyDescent="0.2"/>
    <row r="37" s="24" customFormat="1" x14ac:dyDescent="0.2"/>
    <row r="38" s="24" customFormat="1" x14ac:dyDescent="0.2"/>
    <row r="39" s="24" customFormat="1" x14ac:dyDescent="0.2"/>
    <row r="40" s="24" customFormat="1" x14ac:dyDescent="0.2"/>
    <row r="41" s="24" customFormat="1" x14ac:dyDescent="0.2"/>
    <row r="42" s="24" customFormat="1" x14ac:dyDescent="0.2"/>
    <row r="43" s="24" customFormat="1" x14ac:dyDescent="0.2"/>
    <row r="44" s="24" customFormat="1" x14ac:dyDescent="0.2"/>
    <row r="45" s="24" customFormat="1" x14ac:dyDescent="0.2"/>
    <row r="46" s="24" customFormat="1" x14ac:dyDescent="0.2"/>
    <row r="47" s="24" customFormat="1" x14ac:dyDescent="0.2"/>
    <row r="48" s="24" customFormat="1" x14ac:dyDescent="0.2"/>
    <row r="49" s="24" customFormat="1" x14ac:dyDescent="0.2"/>
    <row r="50" s="24" customFormat="1" x14ac:dyDescent="0.2"/>
    <row r="51" s="24" customFormat="1" x14ac:dyDescent="0.2"/>
    <row r="52" s="24" customFormat="1" x14ac:dyDescent="0.2"/>
    <row r="53" s="24" customFormat="1" x14ac:dyDescent="0.2"/>
    <row r="54" s="24" customFormat="1" x14ac:dyDescent="0.2"/>
    <row r="55" s="24" customFormat="1" x14ac:dyDescent="0.2"/>
    <row r="56" s="24" customFormat="1" x14ac:dyDescent="0.2"/>
    <row r="57" s="24" customFormat="1" x14ac:dyDescent="0.2"/>
    <row r="58" s="24" customFormat="1" x14ac:dyDescent="0.2"/>
    <row r="59" s="24" customFormat="1" x14ac:dyDescent="0.2"/>
    <row r="60" s="24" customFormat="1" x14ac:dyDescent="0.2"/>
    <row r="61" s="24" customFormat="1" x14ac:dyDescent="0.2"/>
    <row r="62" s="24" customFormat="1" x14ac:dyDescent="0.2"/>
    <row r="63" s="24" customFormat="1" x14ac:dyDescent="0.2"/>
    <row r="64" s="24" customFormat="1" x14ac:dyDescent="0.2"/>
    <row r="65" s="24" customFormat="1" x14ac:dyDescent="0.2"/>
    <row r="66" s="24" customFormat="1" x14ac:dyDescent="0.2"/>
    <row r="67" s="24" customFormat="1" x14ac:dyDescent="0.2"/>
    <row r="68" s="24" customFormat="1" x14ac:dyDescent="0.2"/>
    <row r="69" s="24" customFormat="1" x14ac:dyDescent="0.2"/>
    <row r="70" s="24" customFormat="1" x14ac:dyDescent="0.2"/>
    <row r="71" s="24" customFormat="1" x14ac:dyDescent="0.2"/>
    <row r="72" s="24" customFormat="1" x14ac:dyDescent="0.2"/>
    <row r="73" s="24" customFormat="1" x14ac:dyDescent="0.2"/>
    <row r="74" s="24" customFormat="1" x14ac:dyDescent="0.2"/>
    <row r="75" s="24" customFormat="1" x14ac:dyDescent="0.2"/>
    <row r="76" s="24" customFormat="1" x14ac:dyDescent="0.2"/>
    <row r="77" s="24" customFormat="1" x14ac:dyDescent="0.2"/>
    <row r="78" s="24" customFormat="1" x14ac:dyDescent="0.2"/>
    <row r="79" s="24" customFormat="1" x14ac:dyDescent="0.2"/>
    <row r="80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</sheetData>
  <sheetProtection sheet="1" objects="1" scenarios="1" formatRows="0" selectLockedCells="1"/>
  <mergeCells count="54">
    <mergeCell ref="A1:E1"/>
    <mergeCell ref="F1:J1"/>
    <mergeCell ref="K1:M1"/>
    <mergeCell ref="N1:Q1"/>
    <mergeCell ref="A2:Q2"/>
    <mergeCell ref="A3:Q3"/>
    <mergeCell ref="A4:E4"/>
    <mergeCell ref="F4:J4"/>
    <mergeCell ref="K4:Q4"/>
    <mergeCell ref="A10:Q10"/>
    <mergeCell ref="A11:Q11"/>
    <mergeCell ref="A5:E5"/>
    <mergeCell ref="F5:J5"/>
    <mergeCell ref="K5:Q5"/>
    <mergeCell ref="O24:Q24"/>
    <mergeCell ref="A17:Q17"/>
    <mergeCell ref="A18:Q18"/>
    <mergeCell ref="A12:Q12"/>
    <mergeCell ref="A13:Q13"/>
    <mergeCell ref="A14:Q14"/>
    <mergeCell ref="A15:K16"/>
    <mergeCell ref="L15:Q15"/>
    <mergeCell ref="O28:Q28"/>
    <mergeCell ref="A31:Q31"/>
    <mergeCell ref="A32:Q32"/>
    <mergeCell ref="A19:Q19"/>
    <mergeCell ref="O20:Q20"/>
    <mergeCell ref="A20:N20"/>
    <mergeCell ref="O21:Q21"/>
    <mergeCell ref="O22:Q22"/>
    <mergeCell ref="O23:Q23"/>
    <mergeCell ref="A21:N21"/>
    <mergeCell ref="A22:N22"/>
    <mergeCell ref="A23:N23"/>
    <mergeCell ref="A24:N24"/>
    <mergeCell ref="A25:N25"/>
    <mergeCell ref="A30:N30"/>
    <mergeCell ref="O30:Q30"/>
    <mergeCell ref="A29:N29"/>
    <mergeCell ref="O29:Q29"/>
    <mergeCell ref="G6:J6"/>
    <mergeCell ref="L6:Q6"/>
    <mergeCell ref="B6:E6"/>
    <mergeCell ref="A7:H7"/>
    <mergeCell ref="I7:Q7"/>
    <mergeCell ref="A8:H8"/>
    <mergeCell ref="I8:Q8"/>
    <mergeCell ref="B9:H9"/>
    <mergeCell ref="J9:Q9"/>
    <mergeCell ref="O25:Q25"/>
    <mergeCell ref="O26:Q26"/>
    <mergeCell ref="A26:N26"/>
    <mergeCell ref="A27:Q27"/>
    <mergeCell ref="A28:N28"/>
  </mergeCells>
  <conditionalFormatting sqref="N1:Q1">
    <cfRule type="containsText" dxfId="65" priority="3" operator="containsText" text="Select Stage">
      <formula>NOT(ISERROR(SEARCH("Select Stage",N1)))</formula>
    </cfRule>
    <cfRule type="containsText" dxfId="64" priority="4" operator="containsText" text="Abandoned">
      <formula>NOT(ISERROR(SEARCH("Abandoned",N1)))</formula>
    </cfRule>
    <cfRule type="containsText" dxfId="63" priority="5" operator="containsText" text="Monitoring">
      <formula>NOT(ISERROR(SEARCH("Monitoring",N1)))</formula>
    </cfRule>
    <cfRule type="containsText" dxfId="62" priority="6" operator="containsText" text="Implementation">
      <formula>NOT(ISERROR(SEARCH("Implementation",N1)))</formula>
    </cfRule>
    <cfRule type="containsText" dxfId="61" priority="7" operator="containsText" text="Planning">
      <formula>NOT(ISERROR(SEARCH("Planning",N1)))</formula>
    </cfRule>
    <cfRule type="containsText" dxfId="60" priority="8" operator="containsText" text="Prioritization">
      <formula>NOT(ISERROR(SEARCH("Prioritization",N1)))</formula>
    </cfRule>
    <cfRule type="containsText" dxfId="59" priority="9" operator="containsText" text="Suspended">
      <formula>NOT(ISERROR(SEARCH("Suspended",N1)))</formula>
    </cfRule>
    <cfRule type="containsText" dxfId="58" priority="10" operator="containsText" text="Discovery">
      <formula>NOT(ISERROR(SEARCH("Discovery",N1)))</formula>
    </cfRule>
    <cfRule type="containsText" dxfId="57" priority="11" operator="containsText" text="Concept">
      <formula>NOT(ISERROR(SEARCH("Concept",N1)))</formula>
    </cfRule>
  </conditionalFormatting>
  <conditionalFormatting sqref="A1:E1">
    <cfRule type="containsText" dxfId="56" priority="1" operator="containsText" text="Enter Project Name">
      <formula>NOT(ISERROR(SEARCH("Enter Project Name",A1)))</formula>
    </cfRule>
    <cfRule type="notContainsText" dxfId="55" priority="2" operator="notContains" text="Enter Project Name">
      <formula>ISERROR(SEARCH("Enter Project Name",A1))</formula>
    </cfRule>
  </conditionalFormatting>
  <dataValidations count="1">
    <dataValidation type="list" allowBlank="1" showInputMessage="1" showErrorMessage="1" sqref="N1:Q1">
      <formula1>Stages</formula1>
    </dataValidation>
  </dataValidations>
  <pageMargins left="0.4" right="0.35" top="0.75" bottom="0.75" header="0.3" footer="0.3"/>
  <pageSetup orientation="portrait" horizontalDpi="1200" verticalDpi="1200" r:id="rId1"/>
  <headerFooter>
    <oddHeader>&amp;L&amp;8&amp;K00-024MSU Project Management Office&amp;R&amp;8&amp;K00-024pmo@montana.edu</oddHeader>
    <oddFooter>&amp;L&amp;8&amp;K00-024&amp;Z&amp;F&amp;R&amp;8&amp;K00-024Page 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209" r:id="rId4" name="Check Box 17">
              <controlPr defaultSize="0" autoFill="0" autoLine="0" autoPict="0">
                <anchor moveWithCells="1">
                  <from>
                    <xdr:col>0</xdr:col>
                    <xdr:colOff>0</xdr:colOff>
                    <xdr:row>4</xdr:row>
                    <xdr:rowOff>28575</xdr:rowOff>
                  </from>
                  <to>
                    <xdr:col>4</xdr:col>
                    <xdr:colOff>371475</xdr:colOff>
                    <xdr:row>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0" r:id="rId5" name="Check Box 18">
              <controlPr defaultSize="0" autoFill="0" autoLine="0" autoPict="0">
                <anchor moveWithCells="1">
                  <from>
                    <xdr:col>0</xdr:col>
                    <xdr:colOff>0</xdr:colOff>
                    <xdr:row>4</xdr:row>
                    <xdr:rowOff>161925</xdr:rowOff>
                  </from>
                  <to>
                    <xdr:col>4</xdr:col>
                    <xdr:colOff>342900</xdr:colOff>
                    <xdr:row>4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1" r:id="rId6" name="Check Box 19">
              <controlPr defaultSize="0" autoFill="0" autoLine="0" autoPict="0">
                <anchor moveWithCells="1">
                  <from>
                    <xdr:col>0</xdr:col>
                    <xdr:colOff>0</xdr:colOff>
                    <xdr:row>4</xdr:row>
                    <xdr:rowOff>342900</xdr:rowOff>
                  </from>
                  <to>
                    <xdr:col>4</xdr:col>
                    <xdr:colOff>333375</xdr:colOff>
                    <xdr:row>4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2" r:id="rId7" name="Check Box 20">
              <controlPr defaultSize="0" autoFill="0" autoLine="0" autoPict="0">
                <anchor moveWithCells="1">
                  <from>
                    <xdr:col>5</xdr:col>
                    <xdr:colOff>9525</xdr:colOff>
                    <xdr:row>4</xdr:row>
                    <xdr:rowOff>9525</xdr:rowOff>
                  </from>
                  <to>
                    <xdr:col>9</xdr:col>
                    <xdr:colOff>352425</xdr:colOff>
                    <xdr:row>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3" r:id="rId8" name="Check Box 21">
              <controlPr defaultSize="0" autoFill="0" autoLine="0" autoPict="0">
                <anchor moveWithCells="1">
                  <from>
                    <xdr:col>5</xdr:col>
                    <xdr:colOff>9525</xdr:colOff>
                    <xdr:row>4</xdr:row>
                    <xdr:rowOff>190500</xdr:rowOff>
                  </from>
                  <to>
                    <xdr:col>10</xdr:col>
                    <xdr:colOff>0</xdr:colOff>
                    <xdr:row>4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4" r:id="rId9" name="Check Box 22">
              <controlPr defaultSize="0" autoFill="0" autoLine="0" autoPict="0">
                <anchor moveWithCells="1">
                  <from>
                    <xdr:col>10</xdr:col>
                    <xdr:colOff>0</xdr:colOff>
                    <xdr:row>4</xdr:row>
                    <xdr:rowOff>0</xdr:rowOff>
                  </from>
                  <to>
                    <xdr:col>16</xdr:col>
                    <xdr:colOff>333375</xdr:colOff>
                    <xdr:row>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5" r:id="rId10" name="Check Box 23">
              <controlPr defaultSize="0" autoFill="0" autoLine="0" autoPict="0">
                <anchor moveWithCells="1">
                  <from>
                    <xdr:col>10</xdr:col>
                    <xdr:colOff>0</xdr:colOff>
                    <xdr:row>4</xdr:row>
                    <xdr:rowOff>180975</xdr:rowOff>
                  </from>
                  <to>
                    <xdr:col>17</xdr:col>
                    <xdr:colOff>0</xdr:colOff>
                    <xdr:row>4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6" r:id="rId11" name="Check Box 24">
              <controlPr defaultSize="0" autoFill="0" autoLine="0" autoPict="0">
                <anchor moveWithCells="1">
                  <from>
                    <xdr:col>10</xdr:col>
                    <xdr:colOff>0</xdr:colOff>
                    <xdr:row>4</xdr:row>
                    <xdr:rowOff>352425</xdr:rowOff>
                  </from>
                  <to>
                    <xdr:col>16</xdr:col>
                    <xdr:colOff>342900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7" r:id="rId12" name="Check Box 25">
              <controlPr defaultSize="0" autoFill="0" autoLine="0" autoPict="0">
                <anchor moveWithCells="1">
                  <from>
                    <xdr:col>0</xdr:col>
                    <xdr:colOff>9525</xdr:colOff>
                    <xdr:row>7</xdr:row>
                    <xdr:rowOff>0</xdr:rowOff>
                  </from>
                  <to>
                    <xdr:col>3</xdr:col>
                    <xdr:colOff>238125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8" r:id="rId13" name="Check Box 26">
              <controlPr defaultSize="0" autoFill="0" autoLine="0" autoPict="0">
                <anchor moveWithCells="1">
                  <from>
                    <xdr:col>0</xdr:col>
                    <xdr:colOff>9525</xdr:colOff>
                    <xdr:row>7</xdr:row>
                    <xdr:rowOff>180975</xdr:rowOff>
                  </from>
                  <to>
                    <xdr:col>3</xdr:col>
                    <xdr:colOff>257175</xdr:colOff>
                    <xdr:row>7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9" r:id="rId14" name="Check Box 27">
              <controlPr defaultSize="0" autoFill="0" autoLine="0" autoPict="0">
                <anchor moveWithCells="1">
                  <from>
                    <xdr:col>0</xdr:col>
                    <xdr:colOff>28575</xdr:colOff>
                    <xdr:row>7</xdr:row>
                    <xdr:rowOff>371475</xdr:rowOff>
                  </from>
                  <to>
                    <xdr:col>3</xdr:col>
                    <xdr:colOff>200025</xdr:colOff>
                    <xdr:row>7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0" r:id="rId15" name="Check Box 28">
              <controlPr defaultSize="0" autoFill="0" autoLine="0" autoPict="0">
                <anchor moveWithCells="1">
                  <from>
                    <xdr:col>3</xdr:col>
                    <xdr:colOff>295275</xdr:colOff>
                    <xdr:row>7</xdr:row>
                    <xdr:rowOff>28575</xdr:rowOff>
                  </from>
                  <to>
                    <xdr:col>7</xdr:col>
                    <xdr:colOff>304800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1" r:id="rId16" name="Check Box 29">
              <controlPr defaultSize="0" autoFill="0" autoLine="0" autoPict="0">
                <anchor moveWithCells="1">
                  <from>
                    <xdr:col>3</xdr:col>
                    <xdr:colOff>295275</xdr:colOff>
                    <xdr:row>7</xdr:row>
                    <xdr:rowOff>190500</xdr:rowOff>
                  </from>
                  <to>
                    <xdr:col>7</xdr:col>
                    <xdr:colOff>371475</xdr:colOff>
                    <xdr:row>7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2" r:id="rId17" name="Check Box 30">
              <controlPr defaultSize="0" autoFill="0" autoLine="0" autoPict="0">
                <anchor moveWithCells="1">
                  <from>
                    <xdr:col>8</xdr:col>
                    <xdr:colOff>9525</xdr:colOff>
                    <xdr:row>7</xdr:row>
                    <xdr:rowOff>28575</xdr:rowOff>
                  </from>
                  <to>
                    <xdr:col>12</xdr:col>
                    <xdr:colOff>142875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3" r:id="rId18" name="Check Box 31">
              <controlPr defaultSize="0" autoFill="0" autoLine="0" autoPict="0">
                <anchor moveWithCells="1">
                  <from>
                    <xdr:col>8</xdr:col>
                    <xdr:colOff>28575</xdr:colOff>
                    <xdr:row>7</xdr:row>
                    <xdr:rowOff>190500</xdr:rowOff>
                  </from>
                  <to>
                    <xdr:col>11</xdr:col>
                    <xdr:colOff>238125</xdr:colOff>
                    <xdr:row>7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4" r:id="rId19" name="Check Box 32">
              <controlPr defaultSize="0" autoFill="0" autoLine="0" autoPict="0">
                <anchor moveWithCells="1">
                  <from>
                    <xdr:col>12</xdr:col>
                    <xdr:colOff>0</xdr:colOff>
                    <xdr:row>7</xdr:row>
                    <xdr:rowOff>9525</xdr:rowOff>
                  </from>
                  <to>
                    <xdr:col>16</xdr:col>
                    <xdr:colOff>142875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5" r:id="rId20" name="Check Box 33">
              <controlPr defaultSize="0" autoFill="0" autoLine="0" autoPict="0">
                <anchor moveWithCells="1">
                  <from>
                    <xdr:col>12</xdr:col>
                    <xdr:colOff>0</xdr:colOff>
                    <xdr:row>7</xdr:row>
                    <xdr:rowOff>190500</xdr:rowOff>
                  </from>
                  <to>
                    <xdr:col>15</xdr:col>
                    <xdr:colOff>276225</xdr:colOff>
                    <xdr:row>7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6" r:id="rId21" name="Check Box 34">
              <controlPr defaultSize="0" autoFill="0" autoLine="0" autoPict="0">
                <anchor moveWithCells="1">
                  <from>
                    <xdr:col>0</xdr:col>
                    <xdr:colOff>28575</xdr:colOff>
                    <xdr:row>14</xdr:row>
                    <xdr:rowOff>28575</xdr:rowOff>
                  </from>
                  <to>
                    <xdr:col>2</xdr:col>
                    <xdr:colOff>142875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7" r:id="rId22" name="Check Box 35">
              <controlPr defaultSize="0" autoFill="0" autoLine="0" autoPict="0">
                <anchor moveWithCells="1">
                  <from>
                    <xdr:col>0</xdr:col>
                    <xdr:colOff>28575</xdr:colOff>
                    <xdr:row>14</xdr:row>
                    <xdr:rowOff>180975</xdr:rowOff>
                  </from>
                  <to>
                    <xdr:col>1</xdr:col>
                    <xdr:colOff>419100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8" r:id="rId23" name="Check Box 36">
              <controlPr defaultSize="0" autoFill="0" autoLine="0" autoPict="0">
                <anchor moveWithCells="1">
                  <from>
                    <xdr:col>2</xdr:col>
                    <xdr:colOff>228600</xdr:colOff>
                    <xdr:row>14</xdr:row>
                    <xdr:rowOff>9525</xdr:rowOff>
                  </from>
                  <to>
                    <xdr:col>4</xdr:col>
                    <xdr:colOff>180975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9" r:id="rId24" name="Check Box 37">
              <controlPr defaultSize="0" autoFill="0" autoLine="0" autoPict="0">
                <anchor moveWithCells="1">
                  <from>
                    <xdr:col>2</xdr:col>
                    <xdr:colOff>228600</xdr:colOff>
                    <xdr:row>14</xdr:row>
                    <xdr:rowOff>161925</xdr:rowOff>
                  </from>
                  <to>
                    <xdr:col>6</xdr:col>
                    <xdr:colOff>276225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0" r:id="rId25" name="Check Box 38">
              <controlPr defaultSize="0" autoFill="0" autoLine="0" autoPict="0">
                <anchor moveWithCells="1">
                  <from>
                    <xdr:col>6</xdr:col>
                    <xdr:colOff>142875</xdr:colOff>
                    <xdr:row>14</xdr:row>
                    <xdr:rowOff>28575</xdr:rowOff>
                  </from>
                  <to>
                    <xdr:col>10</xdr:col>
                    <xdr:colOff>228600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1" r:id="rId26" name="Check Box 39">
              <controlPr defaultSize="0" autoFill="0" autoLine="0" autoPict="0">
                <anchor moveWithCells="1">
                  <from>
                    <xdr:col>6</xdr:col>
                    <xdr:colOff>142875</xdr:colOff>
                    <xdr:row>14</xdr:row>
                    <xdr:rowOff>180975</xdr:rowOff>
                  </from>
                  <to>
                    <xdr:col>10</xdr:col>
                    <xdr:colOff>333375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2" r:id="rId27" name="Check Box 40">
              <controlPr defaultSize="0" autoFill="0" autoLine="0" autoPict="0">
                <anchor moveWithCells="1">
                  <from>
                    <xdr:col>0</xdr:col>
                    <xdr:colOff>28575</xdr:colOff>
                    <xdr:row>17</xdr:row>
                    <xdr:rowOff>28575</xdr:rowOff>
                  </from>
                  <to>
                    <xdr:col>2</xdr:col>
                    <xdr:colOff>409575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3" r:id="rId28" name="Check Box 41">
              <controlPr defaultSize="0" autoFill="0" autoLine="0" autoPict="0">
                <anchor moveWithCells="1">
                  <from>
                    <xdr:col>0</xdr:col>
                    <xdr:colOff>28575</xdr:colOff>
                    <xdr:row>17</xdr:row>
                    <xdr:rowOff>200025</xdr:rowOff>
                  </from>
                  <to>
                    <xdr:col>3</xdr:col>
                    <xdr:colOff>180975</xdr:colOff>
                    <xdr:row>17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4" r:id="rId29" name="Check Box 42">
              <controlPr defaultSize="0" autoFill="0" autoLine="0" autoPict="0">
                <anchor moveWithCells="1">
                  <from>
                    <xdr:col>4</xdr:col>
                    <xdr:colOff>152400</xdr:colOff>
                    <xdr:row>17</xdr:row>
                    <xdr:rowOff>28575</xdr:rowOff>
                  </from>
                  <to>
                    <xdr:col>9</xdr:col>
                    <xdr:colOff>190500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5" r:id="rId30" name="Check Box 43">
              <controlPr defaultSize="0" autoFill="0" autoLine="0" autoPict="0">
                <anchor moveWithCells="1">
                  <from>
                    <xdr:col>4</xdr:col>
                    <xdr:colOff>152400</xdr:colOff>
                    <xdr:row>17</xdr:row>
                    <xdr:rowOff>180975</xdr:rowOff>
                  </from>
                  <to>
                    <xdr:col>8</xdr:col>
                    <xdr:colOff>219075</xdr:colOff>
                    <xdr:row>17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6" r:id="rId31" name="Check Box 44">
              <controlPr defaultSize="0" autoFill="0" autoLine="0" autoPict="0">
                <anchor moveWithCells="1">
                  <from>
                    <xdr:col>9</xdr:col>
                    <xdr:colOff>228600</xdr:colOff>
                    <xdr:row>17</xdr:row>
                    <xdr:rowOff>9525</xdr:rowOff>
                  </from>
                  <to>
                    <xdr:col>14</xdr:col>
                    <xdr:colOff>238125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7" r:id="rId32" name="Check Box 45">
              <controlPr defaultSize="0" autoFill="0" autoLine="0" autoPict="0">
                <anchor moveWithCells="1">
                  <from>
                    <xdr:col>9</xdr:col>
                    <xdr:colOff>238125</xdr:colOff>
                    <xdr:row>17</xdr:row>
                    <xdr:rowOff>180975</xdr:rowOff>
                  </from>
                  <to>
                    <xdr:col>14</xdr:col>
                    <xdr:colOff>85725</xdr:colOff>
                    <xdr:row>17</xdr:row>
                    <xdr:rowOff>342900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tabColor theme="4" tint="0.79998168889431442"/>
  </sheetPr>
  <dimension ref="A1:AZ111"/>
  <sheetViews>
    <sheetView showGridLines="0" zoomScaleNormal="100" workbookViewId="0">
      <selection activeCell="D3" sqref="D3:J3"/>
    </sheetView>
  </sheetViews>
  <sheetFormatPr defaultRowHeight="12.75" x14ac:dyDescent="0.2"/>
  <cols>
    <col min="1" max="3" width="6.42578125" customWidth="1"/>
    <col min="4" max="8" width="5.5703125" customWidth="1"/>
    <col min="9" max="9" width="6" customWidth="1"/>
    <col min="10" max="10" width="5.42578125" customWidth="1"/>
    <col min="11" max="17" width="5.5703125" customWidth="1"/>
    <col min="18" max="18" width="4.140625" style="24" customWidth="1"/>
    <col min="19" max="52" width="9.140625" style="24"/>
  </cols>
  <sheetData>
    <row r="1" spans="1:52" s="1" customFormat="1" ht="16.5" customHeight="1" thickBot="1" x14ac:dyDescent="0.3">
      <c r="A1" s="248" t="str">
        <f>ProgramName</f>
        <v>[Enter Program Name]</v>
      </c>
      <c r="B1" s="249"/>
      <c r="C1" s="249"/>
      <c r="D1" s="249"/>
      <c r="E1" s="249"/>
      <c r="F1" s="250" t="s">
        <v>12</v>
      </c>
      <c r="G1" s="250"/>
      <c r="H1" s="250"/>
      <c r="I1" s="250"/>
      <c r="J1" s="250"/>
      <c r="K1" s="251" t="s">
        <v>76</v>
      </c>
      <c r="L1" s="251"/>
      <c r="M1" s="251"/>
      <c r="N1" s="250">
        <f>CurrentStage</f>
        <v>0</v>
      </c>
      <c r="O1" s="250"/>
      <c r="P1" s="250"/>
      <c r="Q1" s="252"/>
      <c r="R1" s="16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</row>
    <row r="2" spans="1:52" s="1" customFormat="1" ht="15" customHeight="1" thickBot="1" x14ac:dyDescent="0.25">
      <c r="A2" s="245" t="s">
        <v>0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7"/>
      <c r="R2" s="18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</row>
    <row r="3" spans="1:52" x14ac:dyDescent="0.2">
      <c r="A3" s="151" t="s">
        <v>49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299"/>
    </row>
    <row r="4" spans="1:52" ht="13.5" customHeight="1" x14ac:dyDescent="0.2">
      <c r="A4" s="325" t="s">
        <v>48</v>
      </c>
      <c r="B4" s="326"/>
      <c r="C4" s="326"/>
      <c r="D4" s="262" t="s">
        <v>31</v>
      </c>
      <c r="E4" s="261"/>
      <c r="F4" s="261"/>
      <c r="G4" s="261"/>
      <c r="H4" s="261"/>
      <c r="I4" s="261"/>
      <c r="J4" s="261"/>
      <c r="K4" s="261"/>
      <c r="L4" s="261"/>
      <c r="M4" s="261"/>
      <c r="N4" s="327"/>
      <c r="O4" s="262" t="s">
        <v>47</v>
      </c>
      <c r="P4" s="261"/>
      <c r="Q4" s="263"/>
    </row>
    <row r="5" spans="1:52" ht="17.25" customHeight="1" x14ac:dyDescent="0.2">
      <c r="A5" s="306"/>
      <c r="B5" s="307"/>
      <c r="C5" s="311"/>
      <c r="D5" s="308"/>
      <c r="E5" s="309"/>
      <c r="F5" s="309"/>
      <c r="G5" s="309"/>
      <c r="H5" s="309"/>
      <c r="I5" s="309"/>
      <c r="J5" s="309"/>
      <c r="K5" s="309"/>
      <c r="L5" s="309"/>
      <c r="M5" s="309"/>
      <c r="N5" s="310"/>
      <c r="O5" s="346"/>
      <c r="P5" s="347"/>
      <c r="Q5" s="348"/>
    </row>
    <row r="6" spans="1:52" ht="17.25" customHeight="1" x14ac:dyDescent="0.2">
      <c r="A6" s="306"/>
      <c r="B6" s="307"/>
      <c r="C6" s="311"/>
      <c r="D6" s="308"/>
      <c r="E6" s="309"/>
      <c r="F6" s="309"/>
      <c r="G6" s="309"/>
      <c r="H6" s="309"/>
      <c r="I6" s="309"/>
      <c r="J6" s="309"/>
      <c r="K6" s="309"/>
      <c r="L6" s="309"/>
      <c r="M6" s="309"/>
      <c r="N6" s="310"/>
      <c r="O6" s="346"/>
      <c r="P6" s="347"/>
      <c r="Q6" s="348"/>
    </row>
    <row r="7" spans="1:52" ht="17.25" customHeight="1" thickBot="1" x14ac:dyDescent="0.25">
      <c r="A7" s="306"/>
      <c r="B7" s="307"/>
      <c r="C7" s="311"/>
      <c r="D7" s="308"/>
      <c r="E7" s="309"/>
      <c r="F7" s="309"/>
      <c r="G7" s="309"/>
      <c r="H7" s="309"/>
      <c r="I7" s="309"/>
      <c r="J7" s="309"/>
      <c r="K7" s="309"/>
      <c r="L7" s="309"/>
      <c r="M7" s="309"/>
      <c r="N7" s="310"/>
      <c r="O7" s="346"/>
      <c r="P7" s="347"/>
      <c r="Q7" s="348"/>
    </row>
    <row r="8" spans="1:52" x14ac:dyDescent="0.2">
      <c r="A8" s="381" t="s">
        <v>50</v>
      </c>
      <c r="B8" s="382"/>
      <c r="C8" s="382"/>
      <c r="D8" s="382"/>
      <c r="E8" s="382"/>
      <c r="F8" s="382"/>
      <c r="G8" s="382"/>
      <c r="H8" s="382"/>
      <c r="I8" s="382"/>
      <c r="J8" s="382"/>
      <c r="K8" s="382"/>
      <c r="L8" s="382"/>
      <c r="M8" s="382"/>
      <c r="N8" s="382"/>
      <c r="O8" s="382"/>
      <c r="P8" s="382"/>
      <c r="Q8" s="383"/>
    </row>
    <row r="9" spans="1:52" ht="18" customHeight="1" x14ac:dyDescent="0.2">
      <c r="A9" s="279" t="s">
        <v>51</v>
      </c>
      <c r="B9" s="280"/>
      <c r="C9" s="280"/>
      <c r="D9" s="280"/>
      <c r="E9" s="280"/>
      <c r="F9" s="371"/>
      <c r="G9" s="360"/>
      <c r="H9" s="360"/>
      <c r="I9" s="360"/>
      <c r="J9" s="360"/>
      <c r="K9" s="360"/>
      <c r="L9" s="360"/>
      <c r="M9" s="360"/>
      <c r="N9" s="360"/>
      <c r="O9" s="360"/>
      <c r="P9" s="360"/>
      <c r="Q9" s="361"/>
    </row>
    <row r="10" spans="1:52" ht="18" customHeight="1" x14ac:dyDescent="0.2">
      <c r="A10" s="372" t="s">
        <v>88</v>
      </c>
      <c r="B10" s="373"/>
      <c r="C10" s="373"/>
      <c r="D10" s="373"/>
      <c r="E10" s="373"/>
      <c r="F10" s="374"/>
      <c r="G10" s="309"/>
      <c r="H10" s="309"/>
      <c r="I10" s="309"/>
      <c r="J10" s="309"/>
      <c r="K10" s="309"/>
      <c r="L10" s="309"/>
      <c r="M10" s="309"/>
      <c r="N10" s="309"/>
      <c r="O10" s="309"/>
      <c r="P10" s="309"/>
      <c r="Q10" s="362"/>
    </row>
    <row r="11" spans="1:52" ht="18" customHeight="1" thickBot="1" x14ac:dyDescent="0.25">
      <c r="A11" s="357" t="s">
        <v>89</v>
      </c>
      <c r="B11" s="358"/>
      <c r="C11" s="358"/>
      <c r="D11" s="358"/>
      <c r="E11" s="358"/>
      <c r="F11" s="359"/>
      <c r="G11" s="278"/>
      <c r="H11" s="278"/>
      <c r="I11" s="278"/>
      <c r="J11" s="278"/>
      <c r="K11" s="278"/>
      <c r="L11" s="278"/>
      <c r="M11" s="278"/>
      <c r="N11" s="278"/>
      <c r="O11" s="278"/>
      <c r="P11" s="278"/>
      <c r="Q11" s="298"/>
    </row>
    <row r="12" spans="1:52" x14ac:dyDescent="0.2">
      <c r="A12" s="381" t="s">
        <v>52</v>
      </c>
      <c r="B12" s="382"/>
      <c r="C12" s="382"/>
      <c r="D12" s="382"/>
      <c r="E12" s="382"/>
      <c r="F12" s="382"/>
      <c r="G12" s="382"/>
      <c r="H12" s="382"/>
      <c r="I12" s="382"/>
      <c r="J12" s="382"/>
      <c r="K12" s="382"/>
      <c r="L12" s="382"/>
      <c r="M12" s="382"/>
      <c r="N12" s="382"/>
      <c r="O12" s="382"/>
      <c r="P12" s="382"/>
      <c r="Q12" s="383"/>
    </row>
    <row r="13" spans="1:52" ht="13.5" customHeight="1" x14ac:dyDescent="0.2">
      <c r="A13" s="365" t="s">
        <v>31</v>
      </c>
      <c r="B13" s="363"/>
      <c r="C13" s="363"/>
      <c r="D13" s="363"/>
      <c r="E13" s="363"/>
      <c r="F13" s="363"/>
      <c r="G13" s="363"/>
      <c r="H13" s="363"/>
      <c r="I13" s="363"/>
      <c r="J13" s="363"/>
      <c r="K13" s="363"/>
      <c r="L13" s="363"/>
      <c r="M13" s="363"/>
      <c r="N13" s="363"/>
      <c r="O13" s="363" t="s">
        <v>47</v>
      </c>
      <c r="P13" s="363"/>
      <c r="Q13" s="364"/>
    </row>
    <row r="14" spans="1:52" ht="40.5" customHeight="1" thickBot="1" x14ac:dyDescent="0.25">
      <c r="A14" s="366"/>
      <c r="B14" s="367"/>
      <c r="C14" s="367"/>
      <c r="D14" s="367"/>
      <c r="E14" s="367"/>
      <c r="F14" s="367"/>
      <c r="G14" s="367"/>
      <c r="H14" s="367"/>
      <c r="I14" s="367"/>
      <c r="J14" s="367"/>
      <c r="K14" s="367"/>
      <c r="L14" s="367"/>
      <c r="M14" s="367"/>
      <c r="N14" s="367"/>
      <c r="O14" s="368"/>
      <c r="P14" s="369"/>
      <c r="Q14" s="370"/>
    </row>
    <row r="15" spans="1:52" x14ac:dyDescent="0.2">
      <c r="A15" s="77" t="s">
        <v>53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241"/>
    </row>
    <row r="16" spans="1:52" ht="18" customHeight="1" x14ac:dyDescent="0.2">
      <c r="A16" s="279" t="s">
        <v>51</v>
      </c>
      <c r="B16" s="280"/>
      <c r="C16" s="280"/>
      <c r="D16" s="280"/>
      <c r="E16" s="280"/>
      <c r="F16" s="371"/>
      <c r="G16" s="360"/>
      <c r="H16" s="360"/>
      <c r="I16" s="360"/>
      <c r="J16" s="360"/>
      <c r="K16" s="360"/>
      <c r="L16" s="360"/>
      <c r="M16" s="360"/>
      <c r="N16" s="360"/>
      <c r="O16" s="360"/>
      <c r="P16" s="360"/>
      <c r="Q16" s="361"/>
    </row>
    <row r="17" spans="1:17" ht="18" customHeight="1" x14ac:dyDescent="0.2">
      <c r="A17" s="372" t="s">
        <v>88</v>
      </c>
      <c r="B17" s="373"/>
      <c r="C17" s="373"/>
      <c r="D17" s="373"/>
      <c r="E17" s="373"/>
      <c r="F17" s="374"/>
      <c r="G17" s="309"/>
      <c r="H17" s="309"/>
      <c r="I17" s="309"/>
      <c r="J17" s="309"/>
      <c r="K17" s="309"/>
      <c r="L17" s="309"/>
      <c r="M17" s="309"/>
      <c r="N17" s="309"/>
      <c r="O17" s="309"/>
      <c r="P17" s="309"/>
      <c r="Q17" s="362"/>
    </row>
    <row r="18" spans="1:17" ht="18" customHeight="1" thickBot="1" x14ac:dyDescent="0.25">
      <c r="A18" s="357" t="s">
        <v>89</v>
      </c>
      <c r="B18" s="358"/>
      <c r="C18" s="358"/>
      <c r="D18" s="358"/>
      <c r="E18" s="358"/>
      <c r="F18" s="359"/>
      <c r="G18" s="278"/>
      <c r="H18" s="278"/>
      <c r="I18" s="278"/>
      <c r="J18" s="278"/>
      <c r="K18" s="278"/>
      <c r="L18" s="278"/>
      <c r="M18" s="278"/>
      <c r="N18" s="278"/>
      <c r="O18" s="278"/>
      <c r="P18" s="278"/>
      <c r="Q18" s="298"/>
    </row>
    <row r="19" spans="1:17" x14ac:dyDescent="0.2">
      <c r="A19" s="151" t="s">
        <v>54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299"/>
    </row>
    <row r="20" spans="1:17" ht="13.5" customHeight="1" x14ac:dyDescent="0.2">
      <c r="A20" s="325" t="s">
        <v>48</v>
      </c>
      <c r="B20" s="326"/>
      <c r="C20" s="326"/>
      <c r="D20" s="262" t="s">
        <v>31</v>
      </c>
      <c r="E20" s="261"/>
      <c r="F20" s="261"/>
      <c r="G20" s="261"/>
      <c r="H20" s="261"/>
      <c r="I20" s="261"/>
      <c r="J20" s="261"/>
      <c r="K20" s="261"/>
      <c r="L20" s="261"/>
      <c r="M20" s="261"/>
      <c r="N20" s="327"/>
      <c r="O20" s="262" t="s">
        <v>47</v>
      </c>
      <c r="P20" s="261"/>
      <c r="Q20" s="263"/>
    </row>
    <row r="21" spans="1:17" ht="15" customHeight="1" x14ac:dyDescent="0.2">
      <c r="A21" s="306"/>
      <c r="B21" s="307"/>
      <c r="C21" s="311"/>
      <c r="D21" s="308"/>
      <c r="E21" s="309"/>
      <c r="F21" s="309"/>
      <c r="G21" s="309"/>
      <c r="H21" s="309"/>
      <c r="I21" s="309"/>
      <c r="J21" s="309"/>
      <c r="K21" s="309"/>
      <c r="L21" s="309"/>
      <c r="M21" s="309"/>
      <c r="N21" s="310"/>
      <c r="O21" s="346"/>
      <c r="P21" s="347"/>
      <c r="Q21" s="348"/>
    </row>
    <row r="22" spans="1:17" ht="15" customHeight="1" x14ac:dyDescent="0.2">
      <c r="A22" s="306"/>
      <c r="B22" s="307"/>
      <c r="C22" s="311"/>
      <c r="D22" s="308"/>
      <c r="E22" s="309"/>
      <c r="F22" s="309"/>
      <c r="G22" s="309"/>
      <c r="H22" s="309"/>
      <c r="I22" s="309"/>
      <c r="J22" s="309"/>
      <c r="K22" s="309"/>
      <c r="L22" s="309"/>
      <c r="M22" s="309"/>
      <c r="N22" s="310"/>
      <c r="O22" s="346"/>
      <c r="P22" s="347"/>
      <c r="Q22" s="348"/>
    </row>
    <row r="23" spans="1:17" ht="15" customHeight="1" thickBot="1" x14ac:dyDescent="0.25">
      <c r="A23" s="264"/>
      <c r="B23" s="265"/>
      <c r="C23" s="349"/>
      <c r="D23" s="350"/>
      <c r="E23" s="351"/>
      <c r="F23" s="351"/>
      <c r="G23" s="351"/>
      <c r="H23" s="351"/>
      <c r="I23" s="351"/>
      <c r="J23" s="351"/>
      <c r="K23" s="351"/>
      <c r="L23" s="351"/>
      <c r="M23" s="351"/>
      <c r="N23" s="352"/>
      <c r="O23" s="353"/>
      <c r="P23" s="354"/>
      <c r="Q23" s="355"/>
    </row>
    <row r="24" spans="1:17" x14ac:dyDescent="0.2">
      <c r="A24" s="77" t="s">
        <v>58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241"/>
    </row>
    <row r="25" spans="1:17" ht="13.5" customHeight="1" x14ac:dyDescent="0.2">
      <c r="A25" s="12" t="s">
        <v>59</v>
      </c>
      <c r="B25" s="13"/>
      <c r="C25" s="13"/>
      <c r="D25" s="262" t="s">
        <v>62</v>
      </c>
      <c r="E25" s="261"/>
      <c r="F25" s="261"/>
      <c r="G25" s="261"/>
      <c r="H25" s="261"/>
      <c r="I25" s="261"/>
      <c r="J25" s="327"/>
      <c r="K25" s="301" t="s">
        <v>61</v>
      </c>
      <c r="L25" s="301"/>
      <c r="M25" s="301" t="s">
        <v>60</v>
      </c>
      <c r="N25" s="301"/>
      <c r="O25" s="301" t="s">
        <v>47</v>
      </c>
      <c r="P25" s="301"/>
      <c r="Q25" s="302"/>
    </row>
    <row r="26" spans="1:17" ht="13.5" customHeight="1" x14ac:dyDescent="0.2">
      <c r="A26" s="317"/>
      <c r="B26" s="318"/>
      <c r="C26" s="318"/>
      <c r="D26" s="319"/>
      <c r="E26" s="320"/>
      <c r="F26" s="320"/>
      <c r="G26" s="320"/>
      <c r="H26" s="320"/>
      <c r="I26" s="320"/>
      <c r="J26" s="321"/>
      <c r="K26" s="328"/>
      <c r="L26" s="329"/>
      <c r="M26" s="356">
        <v>60</v>
      </c>
      <c r="N26" s="356"/>
      <c r="O26" s="315">
        <f>ROUND(K26*M26,-2)</f>
        <v>0</v>
      </c>
      <c r="P26" s="315"/>
      <c r="Q26" s="316"/>
    </row>
    <row r="27" spans="1:17" ht="13.5" customHeight="1" x14ac:dyDescent="0.2">
      <c r="A27" s="317"/>
      <c r="B27" s="318"/>
      <c r="C27" s="318"/>
      <c r="D27" s="319"/>
      <c r="E27" s="320"/>
      <c r="F27" s="320"/>
      <c r="G27" s="320"/>
      <c r="H27" s="320"/>
      <c r="I27" s="320"/>
      <c r="J27" s="321"/>
      <c r="K27" s="322"/>
      <c r="L27" s="322"/>
      <c r="M27" s="323">
        <v>55</v>
      </c>
      <c r="N27" s="323"/>
      <c r="O27" s="315">
        <f t="shared" ref="O27:O41" si="0">ROUND(K27*M27,-2)</f>
        <v>0</v>
      </c>
      <c r="P27" s="315"/>
      <c r="Q27" s="316"/>
    </row>
    <row r="28" spans="1:17" ht="13.5" customHeight="1" x14ac:dyDescent="0.2">
      <c r="A28" s="317"/>
      <c r="B28" s="318"/>
      <c r="C28" s="318"/>
      <c r="D28" s="319"/>
      <c r="E28" s="320"/>
      <c r="F28" s="320"/>
      <c r="G28" s="320"/>
      <c r="H28" s="320"/>
      <c r="I28" s="320"/>
      <c r="J28" s="321"/>
      <c r="K28" s="322"/>
      <c r="L28" s="322"/>
      <c r="M28" s="323">
        <v>55</v>
      </c>
      <c r="N28" s="323"/>
      <c r="O28" s="315">
        <f t="shared" si="0"/>
        <v>0</v>
      </c>
      <c r="P28" s="315"/>
      <c r="Q28" s="316"/>
    </row>
    <row r="29" spans="1:17" ht="13.5" customHeight="1" x14ac:dyDescent="0.2">
      <c r="A29" s="317"/>
      <c r="B29" s="318"/>
      <c r="C29" s="318"/>
      <c r="D29" s="319"/>
      <c r="E29" s="320"/>
      <c r="F29" s="320"/>
      <c r="G29" s="320"/>
      <c r="H29" s="320"/>
      <c r="I29" s="320"/>
      <c r="J29" s="321"/>
      <c r="K29" s="322"/>
      <c r="L29" s="322"/>
      <c r="M29" s="323">
        <v>70</v>
      </c>
      <c r="N29" s="323"/>
      <c r="O29" s="315">
        <f>ROUND(K29*M29,-2)</f>
        <v>0</v>
      </c>
      <c r="P29" s="315"/>
      <c r="Q29" s="316"/>
    </row>
    <row r="30" spans="1:17" ht="13.5" customHeight="1" x14ac:dyDescent="0.2">
      <c r="A30" s="317"/>
      <c r="B30" s="318"/>
      <c r="C30" s="318"/>
      <c r="D30" s="319"/>
      <c r="E30" s="320"/>
      <c r="F30" s="320"/>
      <c r="G30" s="320"/>
      <c r="H30" s="320"/>
      <c r="I30" s="320"/>
      <c r="J30" s="321"/>
      <c r="K30" s="322"/>
      <c r="L30" s="322"/>
      <c r="M30" s="323">
        <v>55</v>
      </c>
      <c r="N30" s="323"/>
      <c r="O30" s="315">
        <f>ROUND(K30*M30,-2)</f>
        <v>0</v>
      </c>
      <c r="P30" s="315"/>
      <c r="Q30" s="316"/>
    </row>
    <row r="31" spans="1:17" ht="13.5" customHeight="1" x14ac:dyDescent="0.2">
      <c r="A31" s="317"/>
      <c r="B31" s="318"/>
      <c r="C31" s="318"/>
      <c r="D31" s="319"/>
      <c r="E31" s="320"/>
      <c r="F31" s="320"/>
      <c r="G31" s="320"/>
      <c r="H31" s="320"/>
      <c r="I31" s="320"/>
      <c r="J31" s="321"/>
      <c r="K31" s="322"/>
      <c r="L31" s="322"/>
      <c r="M31" s="323">
        <v>55</v>
      </c>
      <c r="N31" s="323"/>
      <c r="O31" s="315">
        <f t="shared" si="0"/>
        <v>0</v>
      </c>
      <c r="P31" s="315"/>
      <c r="Q31" s="316"/>
    </row>
    <row r="32" spans="1:17" ht="13.5" customHeight="1" x14ac:dyDescent="0.2">
      <c r="A32" s="317"/>
      <c r="B32" s="318"/>
      <c r="C32" s="318"/>
      <c r="D32" s="319"/>
      <c r="E32" s="320"/>
      <c r="F32" s="320"/>
      <c r="G32" s="320"/>
      <c r="H32" s="320"/>
      <c r="I32" s="320"/>
      <c r="J32" s="321"/>
      <c r="K32" s="322"/>
      <c r="L32" s="322"/>
      <c r="M32" s="323">
        <v>60</v>
      </c>
      <c r="N32" s="323"/>
      <c r="O32" s="315">
        <f>ROUND(K32*M32,-2)</f>
        <v>0</v>
      </c>
      <c r="P32" s="315"/>
      <c r="Q32" s="316"/>
    </row>
    <row r="33" spans="1:17" ht="13.5" customHeight="1" x14ac:dyDescent="0.2">
      <c r="A33" s="317"/>
      <c r="B33" s="318"/>
      <c r="C33" s="318"/>
      <c r="D33" s="319"/>
      <c r="E33" s="320"/>
      <c r="F33" s="320"/>
      <c r="G33" s="320"/>
      <c r="H33" s="320"/>
      <c r="I33" s="320"/>
      <c r="J33" s="321"/>
      <c r="K33" s="322"/>
      <c r="L33" s="322"/>
      <c r="M33" s="323">
        <v>55</v>
      </c>
      <c r="N33" s="323"/>
      <c r="O33" s="315">
        <f>ROUND(K33*M33,-2)</f>
        <v>0</v>
      </c>
      <c r="P33" s="315"/>
      <c r="Q33" s="316"/>
    </row>
    <row r="34" spans="1:17" ht="13.5" customHeight="1" x14ac:dyDescent="0.2">
      <c r="A34" s="317"/>
      <c r="B34" s="318"/>
      <c r="C34" s="318"/>
      <c r="D34" s="319"/>
      <c r="E34" s="320"/>
      <c r="F34" s="320"/>
      <c r="G34" s="320"/>
      <c r="H34" s="320"/>
      <c r="I34" s="320"/>
      <c r="J34" s="321"/>
      <c r="K34" s="322"/>
      <c r="L34" s="322"/>
      <c r="M34" s="323">
        <v>50</v>
      </c>
      <c r="N34" s="323"/>
      <c r="O34" s="315">
        <f t="shared" si="0"/>
        <v>0</v>
      </c>
      <c r="P34" s="315"/>
      <c r="Q34" s="316"/>
    </row>
    <row r="35" spans="1:17" ht="13.5" customHeight="1" x14ac:dyDescent="0.2">
      <c r="A35" s="317"/>
      <c r="B35" s="318"/>
      <c r="C35" s="318"/>
      <c r="D35" s="319"/>
      <c r="E35" s="320"/>
      <c r="F35" s="320"/>
      <c r="G35" s="320"/>
      <c r="H35" s="320"/>
      <c r="I35" s="320"/>
      <c r="J35" s="321"/>
      <c r="K35" s="322"/>
      <c r="L35" s="322"/>
      <c r="M35" s="323">
        <v>50</v>
      </c>
      <c r="N35" s="323"/>
      <c r="O35" s="315">
        <f t="shared" si="0"/>
        <v>0</v>
      </c>
      <c r="P35" s="315"/>
      <c r="Q35" s="316"/>
    </row>
    <row r="36" spans="1:17" ht="13.5" customHeight="1" x14ac:dyDescent="0.2">
      <c r="A36" s="317"/>
      <c r="B36" s="318"/>
      <c r="C36" s="318"/>
      <c r="D36" s="319"/>
      <c r="E36" s="320"/>
      <c r="F36" s="320"/>
      <c r="G36" s="320"/>
      <c r="H36" s="320"/>
      <c r="I36" s="320"/>
      <c r="J36" s="321"/>
      <c r="K36" s="322"/>
      <c r="L36" s="322"/>
      <c r="M36" s="323">
        <v>50</v>
      </c>
      <c r="N36" s="323"/>
      <c r="O36" s="315">
        <f t="shared" si="0"/>
        <v>0</v>
      </c>
      <c r="P36" s="315"/>
      <c r="Q36" s="316"/>
    </row>
    <row r="37" spans="1:17" ht="13.5" customHeight="1" x14ac:dyDescent="0.2">
      <c r="A37" s="317"/>
      <c r="B37" s="318"/>
      <c r="C37" s="318"/>
      <c r="D37" s="319"/>
      <c r="E37" s="320"/>
      <c r="F37" s="320"/>
      <c r="G37" s="320"/>
      <c r="H37" s="320"/>
      <c r="I37" s="320"/>
      <c r="J37" s="321"/>
      <c r="K37" s="322"/>
      <c r="L37" s="322"/>
      <c r="M37" s="323">
        <v>60</v>
      </c>
      <c r="N37" s="323"/>
      <c r="O37" s="315">
        <f t="shared" si="0"/>
        <v>0</v>
      </c>
      <c r="P37" s="315"/>
      <c r="Q37" s="316"/>
    </row>
    <row r="38" spans="1:17" ht="13.5" customHeight="1" x14ac:dyDescent="0.2">
      <c r="A38" s="317"/>
      <c r="B38" s="318"/>
      <c r="C38" s="318"/>
      <c r="D38" s="319"/>
      <c r="E38" s="320"/>
      <c r="F38" s="320"/>
      <c r="G38" s="320"/>
      <c r="H38" s="320"/>
      <c r="I38" s="320"/>
      <c r="J38" s="321"/>
      <c r="K38" s="322"/>
      <c r="L38" s="322"/>
      <c r="M38" s="323">
        <v>55</v>
      </c>
      <c r="N38" s="323"/>
      <c r="O38" s="315">
        <f t="shared" si="0"/>
        <v>0</v>
      </c>
      <c r="P38" s="315"/>
      <c r="Q38" s="316"/>
    </row>
    <row r="39" spans="1:17" ht="13.5" customHeight="1" x14ac:dyDescent="0.2">
      <c r="A39" s="317"/>
      <c r="B39" s="318"/>
      <c r="C39" s="318"/>
      <c r="D39" s="319"/>
      <c r="E39" s="320"/>
      <c r="F39" s="320"/>
      <c r="G39" s="320"/>
      <c r="H39" s="320"/>
      <c r="I39" s="320"/>
      <c r="J39" s="321"/>
      <c r="K39" s="328"/>
      <c r="L39" s="329"/>
      <c r="M39" s="323">
        <v>30</v>
      </c>
      <c r="N39" s="323"/>
      <c r="O39" s="315">
        <f t="shared" si="0"/>
        <v>0</v>
      </c>
      <c r="P39" s="315"/>
      <c r="Q39" s="316"/>
    </row>
    <row r="40" spans="1:17" ht="13.5" customHeight="1" x14ac:dyDescent="0.2">
      <c r="A40" s="317"/>
      <c r="B40" s="318"/>
      <c r="C40" s="318"/>
      <c r="D40" s="319"/>
      <c r="E40" s="320"/>
      <c r="F40" s="320"/>
      <c r="G40" s="320"/>
      <c r="H40" s="320"/>
      <c r="I40" s="320"/>
      <c r="J40" s="321"/>
      <c r="K40" s="322"/>
      <c r="L40" s="322"/>
      <c r="M40" s="323">
        <v>30</v>
      </c>
      <c r="N40" s="323"/>
      <c r="O40" s="315">
        <f t="shared" si="0"/>
        <v>0</v>
      </c>
      <c r="P40" s="315"/>
      <c r="Q40" s="316"/>
    </row>
    <row r="41" spans="1:17" ht="13.5" customHeight="1" x14ac:dyDescent="0.2">
      <c r="A41" s="317"/>
      <c r="B41" s="318"/>
      <c r="C41" s="318"/>
      <c r="D41" s="319"/>
      <c r="E41" s="320"/>
      <c r="F41" s="320"/>
      <c r="G41" s="320"/>
      <c r="H41" s="320"/>
      <c r="I41" s="320"/>
      <c r="J41" s="321"/>
      <c r="K41" s="322"/>
      <c r="L41" s="322"/>
      <c r="M41" s="323">
        <v>70</v>
      </c>
      <c r="N41" s="323"/>
      <c r="O41" s="315">
        <f t="shared" si="0"/>
        <v>0</v>
      </c>
      <c r="P41" s="315"/>
      <c r="Q41" s="316"/>
    </row>
    <row r="42" spans="1:17" ht="13.5" customHeight="1" x14ac:dyDescent="0.2">
      <c r="A42" s="12" t="s">
        <v>59</v>
      </c>
      <c r="B42" s="13"/>
      <c r="C42" s="13"/>
      <c r="D42" s="262" t="s">
        <v>62</v>
      </c>
      <c r="E42" s="261"/>
      <c r="F42" s="261"/>
      <c r="G42" s="261"/>
      <c r="H42" s="261"/>
      <c r="I42" s="261"/>
      <c r="J42" s="327"/>
      <c r="K42" s="301" t="s">
        <v>61</v>
      </c>
      <c r="L42" s="301"/>
      <c r="M42" s="8" t="s">
        <v>63</v>
      </c>
      <c r="N42" s="9" t="s">
        <v>64</v>
      </c>
      <c r="O42" s="301" t="s">
        <v>47</v>
      </c>
      <c r="P42" s="301"/>
      <c r="Q42" s="302"/>
    </row>
    <row r="43" spans="1:17" ht="13.5" customHeight="1" x14ac:dyDescent="0.2">
      <c r="A43" s="317"/>
      <c r="B43" s="318"/>
      <c r="C43" s="318"/>
      <c r="D43" s="334"/>
      <c r="E43" s="254"/>
      <c r="F43" s="254"/>
      <c r="G43" s="254"/>
      <c r="H43" s="254"/>
      <c r="I43" s="254"/>
      <c r="J43" s="335"/>
      <c r="K43" s="322"/>
      <c r="L43" s="322"/>
      <c r="M43" s="25"/>
      <c r="N43" s="6">
        <v>1.75</v>
      </c>
      <c r="O43" s="330">
        <f>ROUND(K43*M43*N43,-2)</f>
        <v>0</v>
      </c>
      <c r="P43" s="330"/>
      <c r="Q43" s="331"/>
    </row>
    <row r="44" spans="1:17" ht="15" customHeight="1" x14ac:dyDescent="0.2">
      <c r="A44" s="340"/>
      <c r="B44" s="341"/>
      <c r="C44" s="341"/>
      <c r="D44" s="308"/>
      <c r="E44" s="309"/>
      <c r="F44" s="309"/>
      <c r="G44" s="309"/>
      <c r="H44" s="309"/>
      <c r="I44" s="309"/>
      <c r="J44" s="310"/>
      <c r="K44" s="342"/>
      <c r="L44" s="342"/>
      <c r="M44" s="26"/>
      <c r="N44" s="6">
        <v>1.75</v>
      </c>
      <c r="O44" s="330">
        <f>ROUND(K44*M44*N44,-2)</f>
        <v>0</v>
      </c>
      <c r="P44" s="330"/>
      <c r="Q44" s="331"/>
    </row>
    <row r="45" spans="1:17" ht="15" customHeight="1" x14ac:dyDescent="0.2">
      <c r="A45" s="340"/>
      <c r="B45" s="341"/>
      <c r="C45" s="341"/>
      <c r="D45" s="308"/>
      <c r="E45" s="309"/>
      <c r="F45" s="309"/>
      <c r="G45" s="309"/>
      <c r="H45" s="309"/>
      <c r="I45" s="309"/>
      <c r="J45" s="310"/>
      <c r="K45" s="342"/>
      <c r="L45" s="342"/>
      <c r="M45" s="26"/>
      <c r="N45" s="6">
        <v>1.75</v>
      </c>
      <c r="O45" s="330">
        <f>ROUND(K45*M45*N45,-2)</f>
        <v>0</v>
      </c>
      <c r="P45" s="330"/>
      <c r="Q45" s="331"/>
    </row>
    <row r="46" spans="1:17" ht="15" customHeight="1" thickBot="1" x14ac:dyDescent="0.25">
      <c r="A46" s="344"/>
      <c r="B46" s="345"/>
      <c r="C46" s="345"/>
      <c r="D46" s="336"/>
      <c r="E46" s="278"/>
      <c r="F46" s="278"/>
      <c r="G46" s="278"/>
      <c r="H46" s="278"/>
      <c r="I46" s="278"/>
      <c r="J46" s="337"/>
      <c r="K46" s="343"/>
      <c r="L46" s="343"/>
      <c r="M46" s="27"/>
      <c r="N46" s="7">
        <v>1.75</v>
      </c>
      <c r="O46" s="332">
        <f>ROUND(K46*M46*N46,-2)</f>
        <v>0</v>
      </c>
      <c r="P46" s="332"/>
      <c r="Q46" s="333"/>
    </row>
    <row r="47" spans="1:17" x14ac:dyDescent="0.2">
      <c r="A47" s="151" t="s">
        <v>66</v>
      </c>
      <c r="B47" s="152"/>
      <c r="C47" s="152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324"/>
    </row>
    <row r="48" spans="1:17" ht="13.5" customHeight="1" x14ac:dyDescent="0.2">
      <c r="A48" s="325" t="s">
        <v>48</v>
      </c>
      <c r="B48" s="326"/>
      <c r="C48" s="326"/>
      <c r="D48" s="262" t="s">
        <v>31</v>
      </c>
      <c r="E48" s="261"/>
      <c r="F48" s="261"/>
      <c r="G48" s="261"/>
      <c r="H48" s="261"/>
      <c r="I48" s="261"/>
      <c r="J48" s="261"/>
      <c r="K48" s="261"/>
      <c r="L48" s="261"/>
      <c r="M48" s="261"/>
      <c r="N48" s="327"/>
      <c r="O48" s="262" t="s">
        <v>47</v>
      </c>
      <c r="P48" s="261"/>
      <c r="Q48" s="263"/>
    </row>
    <row r="49" spans="1:17" ht="15" customHeight="1" x14ac:dyDescent="0.2">
      <c r="A49" s="306"/>
      <c r="B49" s="307"/>
      <c r="C49" s="307"/>
      <c r="D49" s="308"/>
      <c r="E49" s="309"/>
      <c r="F49" s="309"/>
      <c r="G49" s="309"/>
      <c r="H49" s="309"/>
      <c r="I49" s="309"/>
      <c r="J49" s="309"/>
      <c r="K49" s="309"/>
      <c r="L49" s="309"/>
      <c r="M49" s="309"/>
      <c r="N49" s="310"/>
      <c r="O49" s="303"/>
      <c r="P49" s="304"/>
      <c r="Q49" s="305"/>
    </row>
    <row r="50" spans="1:17" ht="15" customHeight="1" x14ac:dyDescent="0.2">
      <c r="A50" s="306"/>
      <c r="B50" s="307"/>
      <c r="C50" s="307"/>
      <c r="D50" s="308"/>
      <c r="E50" s="309"/>
      <c r="F50" s="309"/>
      <c r="G50" s="309"/>
      <c r="H50" s="309"/>
      <c r="I50" s="309"/>
      <c r="J50" s="309"/>
      <c r="K50" s="309"/>
      <c r="L50" s="309"/>
      <c r="M50" s="309"/>
      <c r="N50" s="310"/>
      <c r="O50" s="303"/>
      <c r="P50" s="304"/>
      <c r="Q50" s="305"/>
    </row>
    <row r="51" spans="1:17" ht="15" customHeight="1" thickBot="1" x14ac:dyDescent="0.25">
      <c r="A51" s="306"/>
      <c r="B51" s="307"/>
      <c r="C51" s="307"/>
      <c r="D51" s="308"/>
      <c r="E51" s="309"/>
      <c r="F51" s="309"/>
      <c r="G51" s="309"/>
      <c r="H51" s="309"/>
      <c r="I51" s="309"/>
      <c r="J51" s="309"/>
      <c r="K51" s="309"/>
      <c r="L51" s="309"/>
      <c r="M51" s="309"/>
      <c r="N51" s="310"/>
      <c r="O51" s="303"/>
      <c r="P51" s="304"/>
      <c r="Q51" s="305"/>
    </row>
    <row r="52" spans="1:17" x14ac:dyDescent="0.2">
      <c r="A52" s="151" t="s">
        <v>56</v>
      </c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299"/>
    </row>
    <row r="53" spans="1:17" ht="13.5" customHeight="1" x14ac:dyDescent="0.2">
      <c r="A53" s="325" t="s">
        <v>48</v>
      </c>
      <c r="B53" s="326"/>
      <c r="C53" s="326"/>
      <c r="D53" s="262" t="s">
        <v>31</v>
      </c>
      <c r="E53" s="261"/>
      <c r="F53" s="261"/>
      <c r="G53" s="261"/>
      <c r="H53" s="261"/>
      <c r="I53" s="261"/>
      <c r="J53" s="261"/>
      <c r="K53" s="261"/>
      <c r="L53" s="261"/>
      <c r="M53" s="261"/>
      <c r="N53" s="327"/>
      <c r="O53" s="262" t="s">
        <v>47</v>
      </c>
      <c r="P53" s="261"/>
      <c r="Q53" s="263"/>
    </row>
    <row r="54" spans="1:17" ht="15" customHeight="1" x14ac:dyDescent="0.2">
      <c r="A54" s="306"/>
      <c r="B54" s="307"/>
      <c r="C54" s="307"/>
      <c r="D54" s="308"/>
      <c r="E54" s="309"/>
      <c r="F54" s="309"/>
      <c r="G54" s="309"/>
      <c r="H54" s="309"/>
      <c r="I54" s="309"/>
      <c r="J54" s="309"/>
      <c r="K54" s="309"/>
      <c r="L54" s="309"/>
      <c r="M54" s="309"/>
      <c r="N54" s="310"/>
      <c r="O54" s="303"/>
      <c r="P54" s="304"/>
      <c r="Q54" s="305"/>
    </row>
    <row r="55" spans="1:17" ht="15" customHeight="1" x14ac:dyDescent="0.2">
      <c r="A55" s="306"/>
      <c r="B55" s="307"/>
      <c r="C55" s="307"/>
      <c r="D55" s="308"/>
      <c r="E55" s="309"/>
      <c r="F55" s="309"/>
      <c r="G55" s="309"/>
      <c r="H55" s="309"/>
      <c r="I55" s="309"/>
      <c r="J55" s="309"/>
      <c r="K55" s="309"/>
      <c r="L55" s="309"/>
      <c r="M55" s="309"/>
      <c r="N55" s="310"/>
      <c r="O55" s="303"/>
      <c r="P55" s="304"/>
      <c r="Q55" s="305"/>
    </row>
    <row r="56" spans="1:17" ht="15" customHeight="1" x14ac:dyDescent="0.2">
      <c r="A56" s="306"/>
      <c r="B56" s="307"/>
      <c r="C56" s="307"/>
      <c r="D56" s="308"/>
      <c r="E56" s="309"/>
      <c r="F56" s="309"/>
      <c r="G56" s="309"/>
      <c r="H56" s="309"/>
      <c r="I56" s="309"/>
      <c r="J56" s="309"/>
      <c r="K56" s="309"/>
      <c r="L56" s="309"/>
      <c r="M56" s="309"/>
      <c r="N56" s="310"/>
      <c r="O56" s="303"/>
      <c r="P56" s="304"/>
      <c r="Q56" s="305"/>
    </row>
    <row r="57" spans="1:17" ht="15" customHeight="1" thickBot="1" x14ac:dyDescent="0.25">
      <c r="A57" s="338"/>
      <c r="B57" s="339"/>
      <c r="C57" s="339"/>
      <c r="D57" s="336"/>
      <c r="E57" s="278"/>
      <c r="F57" s="278"/>
      <c r="G57" s="278"/>
      <c r="H57" s="278"/>
      <c r="I57" s="278"/>
      <c r="J57" s="278"/>
      <c r="K57" s="278"/>
      <c r="L57" s="278"/>
      <c r="M57" s="278"/>
      <c r="N57" s="337"/>
      <c r="O57" s="378"/>
      <c r="P57" s="379"/>
      <c r="Q57" s="380"/>
    </row>
    <row r="58" spans="1:17" x14ac:dyDescent="0.2">
      <c r="A58" s="151" t="s">
        <v>72</v>
      </c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299"/>
    </row>
    <row r="59" spans="1:17" ht="13.5" customHeight="1" x14ac:dyDescent="0.2">
      <c r="A59" s="325" t="s">
        <v>48</v>
      </c>
      <c r="B59" s="326"/>
      <c r="C59" s="326"/>
      <c r="D59" s="262" t="s">
        <v>31</v>
      </c>
      <c r="E59" s="261"/>
      <c r="F59" s="261"/>
      <c r="G59" s="261"/>
      <c r="H59" s="261"/>
      <c r="I59" s="261"/>
      <c r="J59" s="261"/>
      <c r="K59" s="261"/>
      <c r="L59" s="261"/>
      <c r="M59" s="261"/>
      <c r="N59" s="327"/>
      <c r="O59" s="262" t="s">
        <v>73</v>
      </c>
      <c r="P59" s="261"/>
      <c r="Q59" s="263"/>
    </row>
    <row r="60" spans="1:17" ht="15" customHeight="1" x14ac:dyDescent="0.2">
      <c r="A60" s="306"/>
      <c r="B60" s="307"/>
      <c r="C60" s="311"/>
      <c r="D60" s="308"/>
      <c r="E60" s="309"/>
      <c r="F60" s="309"/>
      <c r="G60" s="309"/>
      <c r="H60" s="309"/>
      <c r="I60" s="309"/>
      <c r="J60" s="309"/>
      <c r="K60" s="309"/>
      <c r="L60" s="309"/>
      <c r="M60" s="309"/>
      <c r="N60" s="310"/>
      <c r="O60" s="303"/>
      <c r="P60" s="304"/>
      <c r="Q60" s="305"/>
    </row>
    <row r="61" spans="1:17" ht="15" customHeight="1" x14ac:dyDescent="0.2">
      <c r="A61" s="306"/>
      <c r="B61" s="307"/>
      <c r="C61" s="311"/>
      <c r="D61" s="308"/>
      <c r="E61" s="309"/>
      <c r="F61" s="309"/>
      <c r="G61" s="309"/>
      <c r="H61" s="309"/>
      <c r="I61" s="309"/>
      <c r="J61" s="309"/>
      <c r="K61" s="309"/>
      <c r="L61" s="309"/>
      <c r="M61" s="309"/>
      <c r="N61" s="310"/>
      <c r="O61" s="303"/>
      <c r="P61" s="304"/>
      <c r="Q61" s="305"/>
    </row>
    <row r="62" spans="1:17" ht="15" customHeight="1" x14ac:dyDescent="0.2">
      <c r="A62" s="306"/>
      <c r="B62" s="307"/>
      <c r="C62" s="311"/>
      <c r="D62" s="308"/>
      <c r="E62" s="309"/>
      <c r="F62" s="309"/>
      <c r="G62" s="309"/>
      <c r="H62" s="309"/>
      <c r="I62" s="309"/>
      <c r="J62" s="309"/>
      <c r="K62" s="309"/>
      <c r="L62" s="309"/>
      <c r="M62" s="309"/>
      <c r="N62" s="310"/>
      <c r="O62" s="312"/>
      <c r="P62" s="313"/>
      <c r="Q62" s="314"/>
    </row>
    <row r="63" spans="1:17" ht="15" customHeight="1" x14ac:dyDescent="0.2">
      <c r="A63" s="306"/>
      <c r="B63" s="307"/>
      <c r="C63" s="311"/>
      <c r="D63" s="308"/>
      <c r="E63" s="309"/>
      <c r="F63" s="309"/>
      <c r="G63" s="309"/>
      <c r="H63" s="309"/>
      <c r="I63" s="309"/>
      <c r="J63" s="309"/>
      <c r="K63" s="309"/>
      <c r="L63" s="309"/>
      <c r="M63" s="309"/>
      <c r="N63" s="310"/>
      <c r="O63" s="312"/>
      <c r="P63" s="313"/>
      <c r="Q63" s="314"/>
    </row>
    <row r="64" spans="1:17" ht="15" customHeight="1" x14ac:dyDescent="0.2">
      <c r="A64" s="306"/>
      <c r="B64" s="307"/>
      <c r="C64" s="311"/>
      <c r="D64" s="308"/>
      <c r="E64" s="309"/>
      <c r="F64" s="309"/>
      <c r="G64" s="309"/>
      <c r="H64" s="309"/>
      <c r="I64" s="309"/>
      <c r="J64" s="309"/>
      <c r="K64" s="309"/>
      <c r="L64" s="309"/>
      <c r="M64" s="309"/>
      <c r="N64" s="310"/>
      <c r="O64" s="312"/>
      <c r="P64" s="313"/>
      <c r="Q64" s="314"/>
    </row>
    <row r="65" spans="1:17" ht="15" customHeight="1" x14ac:dyDescent="0.2">
      <c r="A65" s="306"/>
      <c r="B65" s="307"/>
      <c r="C65" s="311"/>
      <c r="D65" s="308"/>
      <c r="E65" s="309"/>
      <c r="F65" s="309"/>
      <c r="G65" s="309"/>
      <c r="H65" s="309"/>
      <c r="I65" s="309"/>
      <c r="J65" s="309"/>
      <c r="K65" s="309"/>
      <c r="L65" s="309"/>
      <c r="M65" s="309"/>
      <c r="N65" s="310"/>
      <c r="O65" s="312"/>
      <c r="P65" s="313"/>
      <c r="Q65" s="314"/>
    </row>
    <row r="66" spans="1:17" ht="15" customHeight="1" x14ac:dyDescent="0.2">
      <c r="A66" s="306"/>
      <c r="B66" s="307"/>
      <c r="C66" s="311"/>
      <c r="D66" s="308" t="s">
        <v>57</v>
      </c>
      <c r="E66" s="309"/>
      <c r="F66" s="309"/>
      <c r="G66" s="309"/>
      <c r="H66" s="309"/>
      <c r="I66" s="309"/>
      <c r="J66" s="309"/>
      <c r="K66" s="309"/>
      <c r="L66" s="309"/>
      <c r="M66" s="309"/>
      <c r="N66" s="310"/>
      <c r="O66" s="312"/>
      <c r="P66" s="313"/>
      <c r="Q66" s="314"/>
    </row>
    <row r="67" spans="1:17" ht="15" customHeight="1" x14ac:dyDescent="0.2">
      <c r="A67" s="306"/>
      <c r="B67" s="307"/>
      <c r="C67" s="311"/>
      <c r="D67" s="308"/>
      <c r="E67" s="309"/>
      <c r="F67" s="309"/>
      <c r="G67" s="309"/>
      <c r="H67" s="309"/>
      <c r="I67" s="309"/>
      <c r="J67" s="309"/>
      <c r="K67" s="309"/>
      <c r="L67" s="309"/>
      <c r="M67" s="309"/>
      <c r="N67" s="310"/>
      <c r="O67" s="312"/>
      <c r="P67" s="313"/>
      <c r="Q67" s="314"/>
    </row>
    <row r="68" spans="1:17" ht="15" customHeight="1" x14ac:dyDescent="0.2">
      <c r="A68" s="306"/>
      <c r="B68" s="307"/>
      <c r="C68" s="311"/>
      <c r="D68" s="308"/>
      <c r="E68" s="309"/>
      <c r="F68" s="309"/>
      <c r="G68" s="309"/>
      <c r="H68" s="309"/>
      <c r="I68" s="309"/>
      <c r="J68" s="309"/>
      <c r="K68" s="309"/>
      <c r="L68" s="309"/>
      <c r="M68" s="309"/>
      <c r="N68" s="310"/>
      <c r="O68" s="312"/>
      <c r="P68" s="313"/>
      <c r="Q68" s="314"/>
    </row>
    <row r="69" spans="1:17" ht="15" customHeight="1" thickBot="1" x14ac:dyDescent="0.25">
      <c r="A69" s="306"/>
      <c r="B69" s="307"/>
      <c r="C69" s="311"/>
      <c r="D69" s="308"/>
      <c r="E69" s="309"/>
      <c r="F69" s="309"/>
      <c r="G69" s="309"/>
      <c r="H69" s="309"/>
      <c r="I69" s="309"/>
      <c r="J69" s="309"/>
      <c r="K69" s="309"/>
      <c r="L69" s="309"/>
      <c r="M69" s="309"/>
      <c r="N69" s="310"/>
      <c r="O69" s="303"/>
      <c r="P69" s="304"/>
      <c r="Q69" s="305"/>
    </row>
    <row r="70" spans="1:17" x14ac:dyDescent="0.2">
      <c r="A70" s="77" t="s">
        <v>55</v>
      </c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241"/>
    </row>
    <row r="71" spans="1:17" ht="60" customHeight="1" thickBot="1" x14ac:dyDescent="0.25">
      <c r="A71" s="375"/>
      <c r="B71" s="376"/>
      <c r="C71" s="376"/>
      <c r="D71" s="376"/>
      <c r="E71" s="376"/>
      <c r="F71" s="376"/>
      <c r="G71" s="376"/>
      <c r="H71" s="376"/>
      <c r="I71" s="376"/>
      <c r="J71" s="376"/>
      <c r="K71" s="376"/>
      <c r="L71" s="376"/>
      <c r="M71" s="376"/>
      <c r="N71" s="376"/>
      <c r="O71" s="376"/>
      <c r="P71" s="376"/>
      <c r="Q71" s="377"/>
    </row>
    <row r="72" spans="1:17" s="24" customFormat="1" x14ac:dyDescent="0.2"/>
    <row r="73" spans="1:17" s="24" customFormat="1" x14ac:dyDescent="0.2"/>
    <row r="74" spans="1:17" s="24" customFormat="1" x14ac:dyDescent="0.2"/>
    <row r="75" spans="1:17" s="24" customFormat="1" x14ac:dyDescent="0.2"/>
    <row r="76" spans="1:17" s="24" customFormat="1" x14ac:dyDescent="0.2"/>
    <row r="77" spans="1:17" s="24" customFormat="1" x14ac:dyDescent="0.2"/>
    <row r="78" spans="1:17" s="24" customFormat="1" x14ac:dyDescent="0.2"/>
    <row r="79" spans="1:17" s="24" customFormat="1" x14ac:dyDescent="0.2"/>
    <row r="80" spans="1:17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</sheetData>
  <sheetProtection sheet="1" objects="1" scenarios="1" formatRows="0" selectLockedCells="1"/>
  <mergeCells count="219">
    <mergeCell ref="A2:Q2"/>
    <mergeCell ref="A3:Q3"/>
    <mergeCell ref="O4:Q4"/>
    <mergeCell ref="A4:C4"/>
    <mergeCell ref="D25:J25"/>
    <mergeCell ref="D26:J26"/>
    <mergeCell ref="D27:J27"/>
    <mergeCell ref="A26:C26"/>
    <mergeCell ref="A27:C27"/>
    <mergeCell ref="D4:N4"/>
    <mergeCell ref="D5:N5"/>
    <mergeCell ref="D6:N6"/>
    <mergeCell ref="D7:N7"/>
    <mergeCell ref="O5:Q5"/>
    <mergeCell ref="O6:Q6"/>
    <mergeCell ref="O7:Q7"/>
    <mergeCell ref="A5:C5"/>
    <mergeCell ref="A6:C6"/>
    <mergeCell ref="A7:C7"/>
    <mergeCell ref="D20:N20"/>
    <mergeCell ref="O20:Q20"/>
    <mergeCell ref="A21:C21"/>
    <mergeCell ref="A8:Q8"/>
    <mergeCell ref="A12:Q12"/>
    <mergeCell ref="A71:Q71"/>
    <mergeCell ref="A58:Q58"/>
    <mergeCell ref="A59:C59"/>
    <mergeCell ref="D59:N59"/>
    <mergeCell ref="O59:Q59"/>
    <mergeCell ref="O64:Q64"/>
    <mergeCell ref="O65:Q65"/>
    <mergeCell ref="O67:Q67"/>
    <mergeCell ref="O57:Q57"/>
    <mergeCell ref="A60:C60"/>
    <mergeCell ref="D60:N60"/>
    <mergeCell ref="O60:Q60"/>
    <mergeCell ref="O68:Q68"/>
    <mergeCell ref="A70:Q70"/>
    <mergeCell ref="A67:C67"/>
    <mergeCell ref="D67:N67"/>
    <mergeCell ref="A69:C69"/>
    <mergeCell ref="D69:N69"/>
    <mergeCell ref="O69:Q69"/>
    <mergeCell ref="A68:C68"/>
    <mergeCell ref="D68:N68"/>
    <mergeCell ref="O66:Q66"/>
    <mergeCell ref="A66:C66"/>
    <mergeCell ref="D65:N65"/>
    <mergeCell ref="A11:F11"/>
    <mergeCell ref="G9:Q9"/>
    <mergeCell ref="G10:Q10"/>
    <mergeCell ref="D28:J28"/>
    <mergeCell ref="G11:Q11"/>
    <mergeCell ref="O13:Q13"/>
    <mergeCell ref="A13:N13"/>
    <mergeCell ref="A14:N14"/>
    <mergeCell ref="O14:Q14"/>
    <mergeCell ref="A15:Q15"/>
    <mergeCell ref="A9:F9"/>
    <mergeCell ref="A10:F10"/>
    <mergeCell ref="A19:Q19"/>
    <mergeCell ref="A20:C20"/>
    <mergeCell ref="D21:N21"/>
    <mergeCell ref="O21:Q21"/>
    <mergeCell ref="A16:F16"/>
    <mergeCell ref="G16:Q16"/>
    <mergeCell ref="A17:F17"/>
    <mergeCell ref="G17:Q17"/>
    <mergeCell ref="A18:F18"/>
    <mergeCell ref="G18:Q18"/>
    <mergeCell ref="O26:Q26"/>
    <mergeCell ref="A22:C22"/>
    <mergeCell ref="D22:N22"/>
    <mergeCell ref="O22:Q22"/>
    <mergeCell ref="A23:C23"/>
    <mergeCell ref="D23:N23"/>
    <mergeCell ref="O23:Q23"/>
    <mergeCell ref="D31:J31"/>
    <mergeCell ref="D34:J34"/>
    <mergeCell ref="O34:Q34"/>
    <mergeCell ref="O27:Q27"/>
    <mergeCell ref="O28:Q28"/>
    <mergeCell ref="O31:Q31"/>
    <mergeCell ref="M26:N26"/>
    <mergeCell ref="M27:N27"/>
    <mergeCell ref="M28:N28"/>
    <mergeCell ref="M31:N31"/>
    <mergeCell ref="M34:N34"/>
    <mergeCell ref="K26:L26"/>
    <mergeCell ref="K27:L27"/>
    <mergeCell ref="K28:L28"/>
    <mergeCell ref="K31:L31"/>
    <mergeCell ref="K34:L34"/>
    <mergeCell ref="K29:L29"/>
    <mergeCell ref="M29:N29"/>
    <mergeCell ref="A28:C28"/>
    <mergeCell ref="A29:C29"/>
    <mergeCell ref="D29:J29"/>
    <mergeCell ref="A33:C33"/>
    <mergeCell ref="D33:J33"/>
    <mergeCell ref="D40:J40"/>
    <mergeCell ref="D41:J41"/>
    <mergeCell ref="A38:C38"/>
    <mergeCell ref="A39:C39"/>
    <mergeCell ref="A40:C40"/>
    <mergeCell ref="A41:C41"/>
    <mergeCell ref="A31:C31"/>
    <mergeCell ref="A34:C34"/>
    <mergeCell ref="A35:C35"/>
    <mergeCell ref="A36:C36"/>
    <mergeCell ref="A37:C37"/>
    <mergeCell ref="D38:J38"/>
    <mergeCell ref="D39:J39"/>
    <mergeCell ref="D35:J35"/>
    <mergeCell ref="D66:N66"/>
    <mergeCell ref="A55:C55"/>
    <mergeCell ref="D55:N55"/>
    <mergeCell ref="A65:C65"/>
    <mergeCell ref="A64:C64"/>
    <mergeCell ref="A45:C45"/>
    <mergeCell ref="A46:C46"/>
    <mergeCell ref="A61:C61"/>
    <mergeCell ref="D61:N61"/>
    <mergeCell ref="D64:N64"/>
    <mergeCell ref="A50:C50"/>
    <mergeCell ref="D50:N50"/>
    <mergeCell ref="A63:C63"/>
    <mergeCell ref="D63:N63"/>
    <mergeCell ref="A24:Q24"/>
    <mergeCell ref="O25:Q25"/>
    <mergeCell ref="O44:Q44"/>
    <mergeCell ref="D57:N57"/>
    <mergeCell ref="A57:C57"/>
    <mergeCell ref="A52:Q52"/>
    <mergeCell ref="A53:C53"/>
    <mergeCell ref="D53:N53"/>
    <mergeCell ref="O53:Q53"/>
    <mergeCell ref="A54:C54"/>
    <mergeCell ref="D54:N54"/>
    <mergeCell ref="O54:Q54"/>
    <mergeCell ref="D44:J44"/>
    <mergeCell ref="D45:J45"/>
    <mergeCell ref="D46:J46"/>
    <mergeCell ref="A43:C43"/>
    <mergeCell ref="A44:C44"/>
    <mergeCell ref="K25:L25"/>
    <mergeCell ref="M25:N25"/>
    <mergeCell ref="K44:L44"/>
    <mergeCell ref="K45:L45"/>
    <mergeCell ref="K46:L46"/>
    <mergeCell ref="O38:Q38"/>
    <mergeCell ref="K38:L38"/>
    <mergeCell ref="O33:Q33"/>
    <mergeCell ref="A47:Q47"/>
    <mergeCell ref="A48:C48"/>
    <mergeCell ref="D48:N48"/>
    <mergeCell ref="O48:Q48"/>
    <mergeCell ref="A49:C49"/>
    <mergeCell ref="D49:N49"/>
    <mergeCell ref="O49:Q49"/>
    <mergeCell ref="M36:N36"/>
    <mergeCell ref="O36:Q36"/>
    <mergeCell ref="O37:Q37"/>
    <mergeCell ref="K39:L39"/>
    <mergeCell ref="O45:Q45"/>
    <mergeCell ref="O46:Q46"/>
    <mergeCell ref="O43:Q43"/>
    <mergeCell ref="K42:L42"/>
    <mergeCell ref="O42:Q42"/>
    <mergeCell ref="M41:N41"/>
    <mergeCell ref="K43:L43"/>
    <mergeCell ref="D36:J36"/>
    <mergeCell ref="D37:J37"/>
    <mergeCell ref="M37:N37"/>
    <mergeCell ref="D43:J43"/>
    <mergeCell ref="D42:J42"/>
    <mergeCell ref="O63:Q63"/>
    <mergeCell ref="O61:Q61"/>
    <mergeCell ref="A56:C56"/>
    <mergeCell ref="D56:N56"/>
    <mergeCell ref="O56:Q56"/>
    <mergeCell ref="O55:Q55"/>
    <mergeCell ref="O35:Q35"/>
    <mergeCell ref="K40:L40"/>
    <mergeCell ref="K41:L41"/>
    <mergeCell ref="O39:Q39"/>
    <mergeCell ref="O40:Q40"/>
    <mergeCell ref="O41:Q41"/>
    <mergeCell ref="M38:N38"/>
    <mergeCell ref="M39:N39"/>
    <mergeCell ref="M40:N40"/>
    <mergeCell ref="K37:L37"/>
    <mergeCell ref="M35:N35"/>
    <mergeCell ref="K36:L36"/>
    <mergeCell ref="K35:L35"/>
    <mergeCell ref="A1:E1"/>
    <mergeCell ref="F1:J1"/>
    <mergeCell ref="K1:M1"/>
    <mergeCell ref="N1:Q1"/>
    <mergeCell ref="O50:Q50"/>
    <mergeCell ref="A51:C51"/>
    <mergeCell ref="D51:N51"/>
    <mergeCell ref="O51:Q51"/>
    <mergeCell ref="A62:C62"/>
    <mergeCell ref="D62:N62"/>
    <mergeCell ref="O62:Q62"/>
    <mergeCell ref="O29:Q29"/>
    <mergeCell ref="A30:C30"/>
    <mergeCell ref="D30:J30"/>
    <mergeCell ref="K30:L30"/>
    <mergeCell ref="M30:N30"/>
    <mergeCell ref="O30:Q30"/>
    <mergeCell ref="A32:C32"/>
    <mergeCell ref="D32:J32"/>
    <mergeCell ref="K32:L32"/>
    <mergeCell ref="M32:N32"/>
    <mergeCell ref="O32:Q32"/>
    <mergeCell ref="K33:L33"/>
    <mergeCell ref="M33:N33"/>
  </mergeCells>
  <conditionalFormatting sqref="N1:Q1">
    <cfRule type="containsText" dxfId="54" priority="3" operator="containsText" text="Select Stage">
      <formula>NOT(ISERROR(SEARCH("Select Stage",N1)))</formula>
    </cfRule>
    <cfRule type="containsText" dxfId="53" priority="4" operator="containsText" text="Abandoned">
      <formula>NOT(ISERROR(SEARCH("Abandoned",N1)))</formula>
    </cfRule>
    <cfRule type="containsText" dxfId="52" priority="5" operator="containsText" text="Monitoring">
      <formula>NOT(ISERROR(SEARCH("Monitoring",N1)))</formula>
    </cfRule>
    <cfRule type="containsText" dxfId="51" priority="6" operator="containsText" text="Implementation">
      <formula>NOT(ISERROR(SEARCH("Implementation",N1)))</formula>
    </cfRule>
    <cfRule type="containsText" dxfId="50" priority="7" operator="containsText" text="Planning">
      <formula>NOT(ISERROR(SEARCH("Planning",N1)))</formula>
    </cfRule>
    <cfRule type="containsText" dxfId="49" priority="8" operator="containsText" text="Prioritization">
      <formula>NOT(ISERROR(SEARCH("Prioritization",N1)))</formula>
    </cfRule>
    <cfRule type="containsText" dxfId="48" priority="9" operator="containsText" text="Suspended">
      <formula>NOT(ISERROR(SEARCH("Suspended",N1)))</formula>
    </cfRule>
    <cfRule type="containsText" dxfId="47" priority="10" operator="containsText" text="Discovery">
      <formula>NOT(ISERROR(SEARCH("Discovery",N1)))</formula>
    </cfRule>
    <cfRule type="containsText" dxfId="46" priority="11" operator="containsText" text="Concept">
      <formula>NOT(ISERROR(SEARCH("Concept",N1)))</formula>
    </cfRule>
  </conditionalFormatting>
  <conditionalFormatting sqref="A1:E1">
    <cfRule type="containsText" dxfId="45" priority="1" operator="containsText" text="Enter Project Name">
      <formula>NOT(ISERROR(SEARCH("Enter Project Name",A1)))</formula>
    </cfRule>
    <cfRule type="notContainsText" dxfId="44" priority="2" operator="notContains" text="Enter Project Name">
      <formula>ISERROR(SEARCH("Enter Project Name",A1))</formula>
    </cfRule>
  </conditionalFormatting>
  <dataValidations count="1">
    <dataValidation type="list" allowBlank="1" showInputMessage="1" showErrorMessage="1" sqref="N1:Q1">
      <formula1>Stages</formula1>
    </dataValidation>
  </dataValidations>
  <pageMargins left="0.4" right="0.35" top="0.75" bottom="0.75" header="0.3" footer="0.3"/>
  <pageSetup orientation="portrait" horizontalDpi="1200" verticalDpi="1200" r:id="rId1"/>
  <headerFooter>
    <oddHeader>&amp;L&amp;8&amp;K00-024MSU Project Management Office&amp;R&amp;8&amp;K00-024pmo@montana.edu</oddHeader>
    <oddFooter>&amp;L&amp;8&amp;K00-024&amp;Z&amp;F&amp;R&amp;8&amp;K00-024Page &amp;P of &amp;N</oddFooter>
  </headerFooter>
  <rowBreaks count="1" manualBreakCount="1">
    <brk id="41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4</xdr:row>
                    <xdr:rowOff>9525</xdr:rowOff>
                  </from>
                  <to>
                    <xdr:col>2</xdr:col>
                    <xdr:colOff>409575</xdr:colOff>
                    <xdr:row>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Check Box 2">
              <controlPr defaultSize="0" autoFill="0" autoLine="0" autoPict="0">
                <anchor moveWithCells="1">
                  <from>
                    <xdr:col>0</xdr:col>
                    <xdr:colOff>0</xdr:colOff>
                    <xdr:row>5</xdr:row>
                    <xdr:rowOff>0</xdr:rowOff>
                  </from>
                  <to>
                    <xdr:col>3</xdr:col>
                    <xdr:colOff>9525</xdr:colOff>
                    <xdr:row>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6" name="Check Box 3">
              <controlPr defaultSize="0" autoFill="0" autoLine="0" autoPict="0">
                <anchor moveWithCells="1">
                  <from>
                    <xdr:col>0</xdr:col>
                    <xdr:colOff>0</xdr:colOff>
                    <xdr:row>5</xdr:row>
                    <xdr:rowOff>219075</xdr:rowOff>
                  </from>
                  <to>
                    <xdr:col>2</xdr:col>
                    <xdr:colOff>409575</xdr:colOff>
                    <xdr:row>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6" r:id="rId7" name="Check Box 30">
              <controlPr defaultSize="0" autoFill="0" autoLine="0" autoPict="0">
                <anchor moveWithCells="1">
                  <from>
                    <xdr:col>0</xdr:col>
                    <xdr:colOff>0</xdr:colOff>
                    <xdr:row>20</xdr:row>
                    <xdr:rowOff>9525</xdr:rowOff>
                  </from>
                  <to>
                    <xdr:col>2</xdr:col>
                    <xdr:colOff>409575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7" r:id="rId8" name="Check Box 31">
              <controlPr defaultSize="0" autoFill="0" autoLine="0" autoPict="0">
                <anchor moveWithCells="1">
                  <from>
                    <xdr:col>0</xdr:col>
                    <xdr:colOff>0</xdr:colOff>
                    <xdr:row>21</xdr:row>
                    <xdr:rowOff>0</xdr:rowOff>
                  </from>
                  <to>
                    <xdr:col>3</xdr:col>
                    <xdr:colOff>9525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8" r:id="rId9" name="Check Box 32">
              <controlPr defaultSize="0" autoFill="0" autoLine="0" autoPict="0">
                <anchor moveWithCells="1">
                  <from>
                    <xdr:col>0</xdr:col>
                    <xdr:colOff>0</xdr:colOff>
                    <xdr:row>21</xdr:row>
                    <xdr:rowOff>180975</xdr:rowOff>
                  </from>
                  <to>
                    <xdr:col>2</xdr:col>
                    <xdr:colOff>419100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9" r:id="rId10" name="Check Box 33">
              <controlPr defaultSize="0" autoFill="0" autoLine="0" autoPict="0">
                <anchor moveWithCells="1">
                  <from>
                    <xdr:col>0</xdr:col>
                    <xdr:colOff>0</xdr:colOff>
                    <xdr:row>59</xdr:row>
                    <xdr:rowOff>9525</xdr:rowOff>
                  </from>
                  <to>
                    <xdr:col>2</xdr:col>
                    <xdr:colOff>409575</xdr:colOff>
                    <xdr:row>59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0" r:id="rId11" name="Check Box 34">
              <controlPr defaultSize="0" autoFill="0" autoLine="0" autoPict="0">
                <anchor moveWithCells="1">
                  <from>
                    <xdr:col>0</xdr:col>
                    <xdr:colOff>0</xdr:colOff>
                    <xdr:row>60</xdr:row>
                    <xdr:rowOff>0</xdr:rowOff>
                  </from>
                  <to>
                    <xdr:col>3</xdr:col>
                    <xdr:colOff>9525</xdr:colOff>
                    <xdr:row>60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1" r:id="rId12" name="Check Box 35">
              <controlPr defaultSize="0" autoFill="0" autoLine="0" autoPict="0">
                <anchor moveWithCells="1">
                  <from>
                    <xdr:col>0</xdr:col>
                    <xdr:colOff>0</xdr:colOff>
                    <xdr:row>67</xdr:row>
                    <xdr:rowOff>180975</xdr:rowOff>
                  </from>
                  <to>
                    <xdr:col>2</xdr:col>
                    <xdr:colOff>419100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2" r:id="rId13" name="Check Box 36">
              <controlPr defaultSize="0" autoFill="0" autoLine="0" autoPict="0">
                <anchor moveWithCells="1">
                  <from>
                    <xdr:col>0</xdr:col>
                    <xdr:colOff>0</xdr:colOff>
                    <xdr:row>53</xdr:row>
                    <xdr:rowOff>9525</xdr:rowOff>
                  </from>
                  <to>
                    <xdr:col>2</xdr:col>
                    <xdr:colOff>409575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3" r:id="rId14" name="Check Box 37">
              <controlPr defaultSize="0" autoFill="0" autoLine="0" autoPict="0">
                <anchor moveWithCells="1">
                  <from>
                    <xdr:col>0</xdr:col>
                    <xdr:colOff>0</xdr:colOff>
                    <xdr:row>54</xdr:row>
                    <xdr:rowOff>9525</xdr:rowOff>
                  </from>
                  <to>
                    <xdr:col>3</xdr:col>
                    <xdr:colOff>38100</xdr:colOff>
                    <xdr:row>54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4" r:id="rId15" name="Check Box 38">
              <controlPr defaultSize="0" autoFill="0" autoLine="0" autoPict="0">
                <anchor moveWithCells="1">
                  <from>
                    <xdr:col>0</xdr:col>
                    <xdr:colOff>9525</xdr:colOff>
                    <xdr:row>55</xdr:row>
                    <xdr:rowOff>0</xdr:rowOff>
                  </from>
                  <to>
                    <xdr:col>2</xdr:col>
                    <xdr:colOff>419100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5" r:id="rId16" name="Check Box 39">
              <controlPr defaultSize="0" autoFill="0" autoLine="0" autoPict="0">
                <anchor moveWithCells="1">
                  <from>
                    <xdr:col>0</xdr:col>
                    <xdr:colOff>9525</xdr:colOff>
                    <xdr:row>56</xdr:row>
                    <xdr:rowOff>9525</xdr:rowOff>
                  </from>
                  <to>
                    <xdr:col>2</xdr:col>
                    <xdr:colOff>419100</xdr:colOff>
                    <xdr:row>56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6" r:id="rId17" name="Check Box 40">
              <controlPr defaultSize="0" autoFill="0" autoLine="0" autoPict="0">
                <anchor moveWithCells="1">
                  <from>
                    <xdr:col>0</xdr:col>
                    <xdr:colOff>0</xdr:colOff>
                    <xdr:row>63</xdr:row>
                    <xdr:rowOff>9525</xdr:rowOff>
                  </from>
                  <to>
                    <xdr:col>2</xdr:col>
                    <xdr:colOff>409575</xdr:colOff>
                    <xdr:row>63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7" r:id="rId18" name="Check Box 41">
              <controlPr defaultSize="0" autoFill="0" autoLine="0" autoPict="0">
                <anchor moveWithCells="1">
                  <from>
                    <xdr:col>0</xdr:col>
                    <xdr:colOff>0</xdr:colOff>
                    <xdr:row>64</xdr:row>
                    <xdr:rowOff>28575</xdr:rowOff>
                  </from>
                  <to>
                    <xdr:col>3</xdr:col>
                    <xdr:colOff>0</xdr:colOff>
                    <xdr:row>64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8" r:id="rId19" name="Check Box 42">
              <controlPr defaultSize="0" autoFill="0" autoLine="0" autoPict="0">
                <anchor moveWithCells="1">
                  <from>
                    <xdr:col>0</xdr:col>
                    <xdr:colOff>0</xdr:colOff>
                    <xdr:row>64</xdr:row>
                    <xdr:rowOff>180975</xdr:rowOff>
                  </from>
                  <to>
                    <xdr:col>2</xdr:col>
                    <xdr:colOff>409575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9" r:id="rId20" name="Check Box 43">
              <controlPr defaultSize="0" autoFill="0" autoLine="0" autoPict="0">
                <anchor moveWithCells="1">
                  <from>
                    <xdr:col>0</xdr:col>
                    <xdr:colOff>0</xdr:colOff>
                    <xdr:row>66</xdr:row>
                    <xdr:rowOff>0</xdr:rowOff>
                  </from>
                  <to>
                    <xdr:col>2</xdr:col>
                    <xdr:colOff>409575</xdr:colOff>
                    <xdr:row>66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0" r:id="rId21" name="Check Box 44">
              <controlPr defaultSize="0" autoFill="0" autoLine="0" autoPict="0">
                <anchor moveWithCells="1">
                  <from>
                    <xdr:col>0</xdr:col>
                    <xdr:colOff>0</xdr:colOff>
                    <xdr:row>67</xdr:row>
                    <xdr:rowOff>0</xdr:rowOff>
                  </from>
                  <to>
                    <xdr:col>2</xdr:col>
                    <xdr:colOff>409575</xdr:colOff>
                    <xdr:row>67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1" r:id="rId22" name="Check Box 45">
              <controlPr defaultSize="0" autoFill="0" autoLine="0" autoPict="0">
                <anchor moveWithCells="1">
                  <from>
                    <xdr:col>0</xdr:col>
                    <xdr:colOff>0</xdr:colOff>
                    <xdr:row>26</xdr:row>
                    <xdr:rowOff>0</xdr:rowOff>
                  </from>
                  <to>
                    <xdr:col>3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2" r:id="rId23" name="Check Box 46">
              <controlPr defaultSize="0" autoFill="0" autoLine="0" autoPict="0">
                <anchor moveWithCells="1">
                  <from>
                    <xdr:col>0</xdr:col>
                    <xdr:colOff>0</xdr:colOff>
                    <xdr:row>27</xdr:row>
                    <xdr:rowOff>0</xdr:rowOff>
                  </from>
                  <to>
                    <xdr:col>2</xdr:col>
                    <xdr:colOff>409575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3" r:id="rId24" name="Check Box 47">
              <controlPr defaultSize="0" autoFill="0" autoLine="0" autoPict="0">
                <anchor moveWithCells="1">
                  <from>
                    <xdr:col>0</xdr:col>
                    <xdr:colOff>0</xdr:colOff>
                    <xdr:row>24</xdr:row>
                    <xdr:rowOff>161925</xdr:rowOff>
                  </from>
                  <to>
                    <xdr:col>2</xdr:col>
                    <xdr:colOff>419100</xdr:colOff>
                    <xdr:row>25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4" r:id="rId25" name="Check Box 48">
              <controlPr defaultSize="0" autoFill="0" autoLine="0" autoPict="0">
                <anchor moveWithCells="1">
                  <from>
                    <xdr:col>0</xdr:col>
                    <xdr:colOff>0</xdr:colOff>
                    <xdr:row>30</xdr:row>
                    <xdr:rowOff>0</xdr:rowOff>
                  </from>
                  <to>
                    <xdr:col>2</xdr:col>
                    <xdr:colOff>409575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5" r:id="rId26" name="Check Box 49">
              <controlPr defaultSize="0" autoFill="0" autoLine="0" autoPict="0">
                <anchor mov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2</xdr:col>
                    <xdr:colOff>409575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6" r:id="rId27" name="Check Box 50">
              <controlPr defaultSize="0" autoFill="0" autoLine="0" autoPict="0">
                <anchor moveWithCells="1">
                  <from>
                    <xdr:col>0</xdr:col>
                    <xdr:colOff>0</xdr:colOff>
                    <xdr:row>34</xdr:row>
                    <xdr:rowOff>0</xdr:rowOff>
                  </from>
                  <to>
                    <xdr:col>2</xdr:col>
                    <xdr:colOff>409575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7" r:id="rId28" name="Check Box 51">
              <controlPr defaultSize="0" autoFill="0" autoLine="0" autoPict="0">
                <anchor moveWithCells="1">
                  <from>
                    <xdr:col>0</xdr:col>
                    <xdr:colOff>0</xdr:colOff>
                    <xdr:row>35</xdr:row>
                    <xdr:rowOff>0</xdr:rowOff>
                  </from>
                  <to>
                    <xdr:col>2</xdr:col>
                    <xdr:colOff>419100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8" r:id="rId29" name="Check Box 52">
              <controlPr defaultSize="0" autoFill="0" autoLine="0" autoPict="0">
                <anchor moveWithCells="1">
                  <from>
                    <xdr:col>0</xdr:col>
                    <xdr:colOff>0</xdr:colOff>
                    <xdr:row>36</xdr:row>
                    <xdr:rowOff>0</xdr:rowOff>
                  </from>
                  <to>
                    <xdr:col>2</xdr:col>
                    <xdr:colOff>409575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9" r:id="rId30" name="Check Box 53">
              <controlPr defaultSize="0" autoFill="0" autoLine="0" autoPict="0">
                <anchor moveWithCells="1">
                  <from>
                    <xdr:col>0</xdr:col>
                    <xdr:colOff>0</xdr:colOff>
                    <xdr:row>37</xdr:row>
                    <xdr:rowOff>9525</xdr:rowOff>
                  </from>
                  <to>
                    <xdr:col>2</xdr:col>
                    <xdr:colOff>419100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0" r:id="rId31" name="Check Box 54">
              <controlPr defaultSize="0" autoFill="0" autoLine="0" autoPict="0">
                <anchor moveWithCells="1">
                  <from>
                    <xdr:col>0</xdr:col>
                    <xdr:colOff>0</xdr:colOff>
                    <xdr:row>38</xdr:row>
                    <xdr:rowOff>0</xdr:rowOff>
                  </from>
                  <to>
                    <xdr:col>2</xdr:col>
                    <xdr:colOff>419100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1" r:id="rId32" name="Check Box 55">
              <controlPr defaultSize="0" autoFill="0" autoLine="0" autoPict="0">
                <anchor moveWithCells="1">
                  <from>
                    <xdr:col>0</xdr:col>
                    <xdr:colOff>0</xdr:colOff>
                    <xdr:row>39</xdr:row>
                    <xdr:rowOff>0</xdr:rowOff>
                  </from>
                  <to>
                    <xdr:col>2</xdr:col>
                    <xdr:colOff>409575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2" r:id="rId33" name="Check Box 56">
              <controlPr defaultSize="0" autoFill="0" autoLine="0" autoPict="0">
                <anchor moveWithCells="1">
                  <from>
                    <xdr:col>0</xdr:col>
                    <xdr:colOff>0</xdr:colOff>
                    <xdr:row>40</xdr:row>
                    <xdr:rowOff>9525</xdr:rowOff>
                  </from>
                  <to>
                    <xdr:col>2</xdr:col>
                    <xdr:colOff>409575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3" r:id="rId34" name="Check Box 57">
              <controlPr defaultSize="0" autoFill="0" autoLine="0" autoPict="0">
                <anchor moveWithCells="1">
                  <from>
                    <xdr:col>0</xdr:col>
                    <xdr:colOff>0</xdr:colOff>
                    <xdr:row>42</xdr:row>
                    <xdr:rowOff>9525</xdr:rowOff>
                  </from>
                  <to>
                    <xdr:col>2</xdr:col>
                    <xdr:colOff>409575</xdr:colOff>
                    <xdr:row>42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4" r:id="rId35" name="Check Box 58">
              <controlPr defaultSize="0" autoFill="0" autoLine="0" autoPict="0">
                <anchor moveWithCells="1">
                  <from>
                    <xdr:col>0</xdr:col>
                    <xdr:colOff>0</xdr:colOff>
                    <xdr:row>43</xdr:row>
                    <xdr:rowOff>9525</xdr:rowOff>
                  </from>
                  <to>
                    <xdr:col>2</xdr:col>
                    <xdr:colOff>409575</xdr:colOff>
                    <xdr:row>43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5" r:id="rId36" name="Check Box 59">
              <controlPr defaultSize="0" autoFill="0" autoLine="0" autoPict="0">
                <anchor moveWithCells="1">
                  <from>
                    <xdr:col>0</xdr:col>
                    <xdr:colOff>0</xdr:colOff>
                    <xdr:row>44</xdr:row>
                    <xdr:rowOff>0</xdr:rowOff>
                  </from>
                  <to>
                    <xdr:col>2</xdr:col>
                    <xdr:colOff>419100</xdr:colOff>
                    <xdr:row>44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6" r:id="rId37" name="Check Box 60">
              <controlPr defaultSize="0" autoFill="0" autoLine="0" autoPict="0">
                <anchor moveWithCells="1">
                  <from>
                    <xdr:col>0</xdr:col>
                    <xdr:colOff>0</xdr:colOff>
                    <xdr:row>45</xdr:row>
                    <xdr:rowOff>0</xdr:rowOff>
                  </from>
                  <to>
                    <xdr:col>2</xdr:col>
                    <xdr:colOff>409575</xdr:colOff>
                    <xdr:row>45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7" r:id="rId38" name="Check Box 61">
              <controlPr defaultSize="0" autoFill="0" autoLine="0" autoPict="0">
                <anchor moveWithCells="1">
                  <from>
                    <xdr:col>0</xdr:col>
                    <xdr:colOff>0</xdr:colOff>
                    <xdr:row>28</xdr:row>
                    <xdr:rowOff>0</xdr:rowOff>
                  </from>
                  <to>
                    <xdr:col>2</xdr:col>
                    <xdr:colOff>409575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8" r:id="rId39" name="Check Box 62">
              <controlPr defaultSize="0" autoFill="0" autoLine="0" autoPict="0">
                <anchor moveWithCells="1">
                  <from>
                    <xdr:col>0</xdr:col>
                    <xdr:colOff>0</xdr:colOff>
                    <xdr:row>29</xdr:row>
                    <xdr:rowOff>0</xdr:rowOff>
                  </from>
                  <to>
                    <xdr:col>2</xdr:col>
                    <xdr:colOff>409575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9" r:id="rId40" name="Check Box 63">
              <controlPr defaultSize="0" autoFill="0" autoLine="0" autoPict="0">
                <anchor moveWithCells="1">
                  <from>
                    <xdr:col>0</xdr:col>
                    <xdr:colOff>0</xdr:colOff>
                    <xdr:row>31</xdr:row>
                    <xdr:rowOff>0</xdr:rowOff>
                  </from>
                  <to>
                    <xdr:col>2</xdr:col>
                    <xdr:colOff>409575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0" r:id="rId41" name="Check Box 64">
              <controlPr defaultSize="0" autoFill="0" autoLine="0" autoPict="0">
                <anchor mov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2</xdr:col>
                    <xdr:colOff>409575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1" r:id="rId42" name="Check Box 65">
              <controlPr defaultSize="0" autoFill="0" autoLine="0" autoPict="0">
                <anchor moveWithCells="1">
                  <from>
                    <xdr:col>0</xdr:col>
                    <xdr:colOff>0</xdr:colOff>
                    <xdr:row>48</xdr:row>
                    <xdr:rowOff>9525</xdr:rowOff>
                  </from>
                  <to>
                    <xdr:col>2</xdr:col>
                    <xdr:colOff>409575</xdr:colOff>
                    <xdr:row>48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2" r:id="rId43" name="Check Box 66">
              <controlPr defaultSize="0" autoFill="0" autoLine="0" autoPict="0">
                <anchor moveWithCells="1">
                  <from>
                    <xdr:col>0</xdr:col>
                    <xdr:colOff>0</xdr:colOff>
                    <xdr:row>49</xdr:row>
                    <xdr:rowOff>9525</xdr:rowOff>
                  </from>
                  <to>
                    <xdr:col>3</xdr:col>
                    <xdr:colOff>38100</xdr:colOff>
                    <xdr:row>49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3" r:id="rId44" name="Check Box 67">
              <controlPr defaultSize="0" autoFill="0" autoLine="0" autoPict="0">
                <anchor moveWithCells="1">
                  <from>
                    <xdr:col>0</xdr:col>
                    <xdr:colOff>9525</xdr:colOff>
                    <xdr:row>50</xdr:row>
                    <xdr:rowOff>0</xdr:rowOff>
                  </from>
                  <to>
                    <xdr:col>2</xdr:col>
                    <xdr:colOff>419100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4" r:id="rId45" name="Check Box 68">
              <controlPr defaultSize="0" autoFill="0" autoLine="0" autoPict="0">
                <anchor moveWithCells="1">
                  <from>
                    <xdr:col>0</xdr:col>
                    <xdr:colOff>0</xdr:colOff>
                    <xdr:row>61</xdr:row>
                    <xdr:rowOff>9525</xdr:rowOff>
                  </from>
                  <to>
                    <xdr:col>2</xdr:col>
                    <xdr:colOff>409575</xdr:colOff>
                    <xdr:row>61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5" r:id="rId46" name="Check Box 69">
              <controlPr defaultSize="0" autoFill="0" autoLine="0" autoPict="0">
                <anchor moveWithCells="1">
                  <from>
                    <xdr:col>0</xdr:col>
                    <xdr:colOff>0</xdr:colOff>
                    <xdr:row>62</xdr:row>
                    <xdr:rowOff>9525</xdr:rowOff>
                  </from>
                  <to>
                    <xdr:col>2</xdr:col>
                    <xdr:colOff>409575</xdr:colOff>
                    <xdr:row>62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>
    <tabColor theme="4" tint="0.79998168889431442"/>
  </sheetPr>
  <dimension ref="A1:AZ106"/>
  <sheetViews>
    <sheetView showGridLines="0" zoomScaleNormal="100" workbookViewId="0">
      <selection activeCell="D3" sqref="D3:J3"/>
    </sheetView>
  </sheetViews>
  <sheetFormatPr defaultRowHeight="12.75" x14ac:dyDescent="0.2"/>
  <cols>
    <col min="1" max="3" width="6.42578125" customWidth="1"/>
    <col min="4" max="8" width="5.5703125" customWidth="1"/>
    <col min="9" max="9" width="6" customWidth="1"/>
    <col min="10" max="10" width="5.42578125" customWidth="1"/>
    <col min="11" max="17" width="5.5703125" customWidth="1"/>
    <col min="18" max="18" width="4.140625" style="24" customWidth="1"/>
    <col min="19" max="52" width="9.140625" style="24"/>
  </cols>
  <sheetData>
    <row r="1" spans="1:52" s="1" customFormat="1" ht="16.5" customHeight="1" thickBot="1" x14ac:dyDescent="0.3">
      <c r="A1" s="248" t="str">
        <f>ProgramName</f>
        <v>[Enter Program Name]</v>
      </c>
      <c r="B1" s="249"/>
      <c r="C1" s="249"/>
      <c r="D1" s="249"/>
      <c r="E1" s="249"/>
      <c r="F1" s="250" t="s">
        <v>12</v>
      </c>
      <c r="G1" s="250"/>
      <c r="H1" s="250"/>
      <c r="I1" s="250"/>
      <c r="J1" s="250"/>
      <c r="K1" s="251" t="s">
        <v>76</v>
      </c>
      <c r="L1" s="251"/>
      <c r="M1" s="251"/>
      <c r="N1" s="250">
        <f>CurrentStage</f>
        <v>0</v>
      </c>
      <c r="O1" s="250"/>
      <c r="P1" s="250"/>
      <c r="Q1" s="252"/>
      <c r="R1" s="16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</row>
    <row r="2" spans="1:52" s="1" customFormat="1" ht="15" customHeight="1" thickBot="1" x14ac:dyDescent="0.25">
      <c r="A2" s="245" t="s">
        <v>2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7"/>
      <c r="R2" s="18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</row>
    <row r="3" spans="1:52" x14ac:dyDescent="0.2">
      <c r="A3" s="151" t="s">
        <v>35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299"/>
    </row>
    <row r="4" spans="1:52" ht="68.099999999999994" customHeight="1" thickBot="1" x14ac:dyDescent="0.25">
      <c r="A4" s="375"/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  <c r="O4" s="376"/>
      <c r="P4" s="376"/>
      <c r="Q4" s="377"/>
    </row>
    <row r="5" spans="1:52" x14ac:dyDescent="0.2">
      <c r="A5" s="77" t="s">
        <v>36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241"/>
    </row>
    <row r="6" spans="1:52" ht="68.099999999999994" customHeight="1" thickBot="1" x14ac:dyDescent="0.25">
      <c r="A6" s="238"/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40"/>
    </row>
    <row r="7" spans="1:52" x14ac:dyDescent="0.2">
      <c r="A7" s="77" t="s">
        <v>68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241"/>
    </row>
    <row r="8" spans="1:52" ht="68.099999999999994" customHeight="1" thickBot="1" x14ac:dyDescent="0.25">
      <c r="A8" s="238"/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40"/>
    </row>
    <row r="9" spans="1:52" x14ac:dyDescent="0.2">
      <c r="A9" s="77" t="s">
        <v>67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241"/>
    </row>
    <row r="10" spans="1:52" ht="68.099999999999994" customHeight="1" thickBot="1" x14ac:dyDescent="0.25">
      <c r="A10" s="238"/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40"/>
    </row>
    <row r="11" spans="1:52" x14ac:dyDescent="0.2">
      <c r="A11" s="77" t="s">
        <v>70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241"/>
    </row>
    <row r="12" spans="1:52" ht="68.099999999999994" customHeight="1" thickBot="1" x14ac:dyDescent="0.25">
      <c r="A12" s="238"/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40"/>
    </row>
    <row r="13" spans="1:52" x14ac:dyDescent="0.2">
      <c r="A13" s="77" t="s">
        <v>37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241"/>
    </row>
    <row r="14" spans="1:52" ht="68.099999999999994" customHeight="1" thickBot="1" x14ac:dyDescent="0.25">
      <c r="A14" s="238"/>
      <c r="B14" s="239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40"/>
    </row>
    <row r="15" spans="1:52" x14ac:dyDescent="0.2">
      <c r="A15" s="77" t="s">
        <v>74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241"/>
    </row>
    <row r="16" spans="1:52" ht="68.099999999999994" customHeight="1" thickBot="1" x14ac:dyDescent="0.25">
      <c r="A16" s="238"/>
      <c r="B16" s="239"/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39"/>
      <c r="Q16" s="240"/>
    </row>
    <row r="17" spans="1:17" x14ac:dyDescent="0.2">
      <c r="A17" s="77" t="s">
        <v>75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241"/>
    </row>
    <row r="18" spans="1:17" ht="68.099999999999994" customHeight="1" thickBot="1" x14ac:dyDescent="0.25">
      <c r="A18" s="238"/>
      <c r="B18" s="239"/>
      <c r="C18" s="239"/>
      <c r="D18" s="239"/>
      <c r="E18" s="239"/>
      <c r="F18" s="239"/>
      <c r="G18" s="239"/>
      <c r="H18" s="239"/>
      <c r="I18" s="239"/>
      <c r="J18" s="239"/>
      <c r="K18" s="239"/>
      <c r="L18" s="239"/>
      <c r="M18" s="239"/>
      <c r="N18" s="239"/>
      <c r="O18" s="239"/>
      <c r="P18" s="239"/>
      <c r="Q18" s="240"/>
    </row>
    <row r="19" spans="1:17" x14ac:dyDescent="0.2">
      <c r="A19" s="77" t="s">
        <v>38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241"/>
    </row>
    <row r="20" spans="1:17" ht="30" customHeight="1" thickBot="1" x14ac:dyDescent="0.25">
      <c r="A20" s="291"/>
      <c r="B20" s="292"/>
      <c r="C20" s="292"/>
      <c r="D20" s="292"/>
      <c r="E20" s="292"/>
      <c r="F20" s="292"/>
      <c r="G20" s="292"/>
      <c r="H20" s="292"/>
      <c r="I20" s="292"/>
      <c r="J20" s="292"/>
      <c r="K20" s="292"/>
      <c r="L20" s="292"/>
      <c r="M20" s="292"/>
      <c r="N20" s="292"/>
      <c r="O20" s="292"/>
      <c r="P20" s="292"/>
      <c r="Q20" s="293"/>
    </row>
    <row r="21" spans="1:17" x14ac:dyDescent="0.2">
      <c r="A21" s="77" t="s">
        <v>39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241"/>
    </row>
    <row r="22" spans="1:17" ht="72.75" customHeight="1" thickBot="1" x14ac:dyDescent="0.25">
      <c r="A22" s="238"/>
      <c r="B22" s="239"/>
      <c r="C22" s="239"/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40"/>
    </row>
    <row r="23" spans="1:17" x14ac:dyDescent="0.2">
      <c r="A23" s="77" t="s">
        <v>40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241"/>
    </row>
    <row r="24" spans="1:17" ht="72.75" customHeight="1" thickBot="1" x14ac:dyDescent="0.25">
      <c r="A24" s="238"/>
      <c r="B24" s="239"/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40"/>
    </row>
    <row r="25" spans="1:17" x14ac:dyDescent="0.2">
      <c r="A25" s="77" t="s">
        <v>41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241"/>
    </row>
    <row r="26" spans="1:17" ht="72.75" customHeight="1" thickBot="1" x14ac:dyDescent="0.25">
      <c r="A26" s="238"/>
      <c r="B26" s="239"/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40"/>
    </row>
    <row r="27" spans="1:17" x14ac:dyDescent="0.2">
      <c r="A27" s="77" t="s">
        <v>42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241"/>
    </row>
    <row r="28" spans="1:17" ht="30" customHeight="1" thickBot="1" x14ac:dyDescent="0.25">
      <c r="A28" s="291"/>
      <c r="B28" s="292"/>
      <c r="C28" s="292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3"/>
    </row>
    <row r="29" spans="1:17" x14ac:dyDescent="0.2">
      <c r="A29" s="77" t="s">
        <v>43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241"/>
    </row>
    <row r="30" spans="1:17" ht="75" customHeight="1" thickBot="1" x14ac:dyDescent="0.25">
      <c r="A30" s="238"/>
      <c r="B30" s="239"/>
      <c r="C30" s="239"/>
      <c r="D30" s="239"/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239"/>
      <c r="P30" s="239"/>
      <c r="Q30" s="240"/>
    </row>
    <row r="31" spans="1:17" x14ac:dyDescent="0.2">
      <c r="A31" s="77" t="s">
        <v>44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241"/>
    </row>
    <row r="32" spans="1:17" ht="75" customHeight="1" thickBot="1" x14ac:dyDescent="0.25">
      <c r="A32" s="238"/>
      <c r="B32" s="239"/>
      <c r="C32" s="239"/>
      <c r="D32" s="239"/>
      <c r="E32" s="239"/>
      <c r="F32" s="239"/>
      <c r="G32" s="239"/>
      <c r="H32" s="239"/>
      <c r="I32" s="239"/>
      <c r="J32" s="239"/>
      <c r="K32" s="239"/>
      <c r="L32" s="239"/>
      <c r="M32" s="239"/>
      <c r="N32" s="239"/>
      <c r="O32" s="239"/>
      <c r="P32" s="239"/>
      <c r="Q32" s="240"/>
    </row>
    <row r="33" spans="1:17" x14ac:dyDescent="0.2">
      <c r="A33" s="10" t="s">
        <v>45</v>
      </c>
      <c r="B33" s="11"/>
      <c r="C33" s="11"/>
      <c r="D33" s="11"/>
      <c r="E33" s="11"/>
      <c r="F33" s="11"/>
      <c r="G33" s="392" t="s">
        <v>46</v>
      </c>
      <c r="H33" s="78"/>
      <c r="I33" s="78"/>
      <c r="J33" s="78"/>
      <c r="K33" s="78"/>
      <c r="L33" s="78"/>
      <c r="M33" s="78"/>
      <c r="N33" s="78"/>
      <c r="O33" s="78"/>
      <c r="P33" s="78"/>
      <c r="Q33" s="241"/>
    </row>
    <row r="34" spans="1:17" ht="30" customHeight="1" x14ac:dyDescent="0.2">
      <c r="A34" s="387"/>
      <c r="B34" s="388"/>
      <c r="C34" s="388"/>
      <c r="D34" s="388"/>
      <c r="E34" s="388"/>
      <c r="F34" s="388"/>
      <c r="G34" s="389"/>
      <c r="H34" s="390"/>
      <c r="I34" s="390"/>
      <c r="J34" s="390"/>
      <c r="K34" s="390"/>
      <c r="L34" s="390"/>
      <c r="M34" s="390"/>
      <c r="N34" s="390"/>
      <c r="O34" s="390"/>
      <c r="P34" s="390"/>
      <c r="Q34" s="391"/>
    </row>
    <row r="35" spans="1:17" ht="30" customHeight="1" x14ac:dyDescent="0.2">
      <c r="A35" s="387"/>
      <c r="B35" s="388"/>
      <c r="C35" s="388"/>
      <c r="D35" s="388"/>
      <c r="E35" s="388"/>
      <c r="F35" s="396"/>
      <c r="G35" s="389"/>
      <c r="H35" s="390"/>
      <c r="I35" s="390"/>
      <c r="J35" s="390"/>
      <c r="K35" s="390"/>
      <c r="L35" s="390"/>
      <c r="M35" s="390"/>
      <c r="N35" s="390"/>
      <c r="O35" s="390"/>
      <c r="P35" s="390"/>
      <c r="Q35" s="391"/>
    </row>
    <row r="36" spans="1:17" ht="30" customHeight="1" thickBot="1" x14ac:dyDescent="0.25">
      <c r="A36" s="384"/>
      <c r="B36" s="385"/>
      <c r="C36" s="385"/>
      <c r="D36" s="385"/>
      <c r="E36" s="385"/>
      <c r="F36" s="386"/>
      <c r="G36" s="393"/>
      <c r="H36" s="394"/>
      <c r="I36" s="394"/>
      <c r="J36" s="394"/>
      <c r="K36" s="394"/>
      <c r="L36" s="394"/>
      <c r="M36" s="394"/>
      <c r="N36" s="394"/>
      <c r="O36" s="394"/>
      <c r="P36" s="394"/>
      <c r="Q36" s="395"/>
    </row>
    <row r="37" spans="1:17" s="24" customFormat="1" x14ac:dyDescent="0.2"/>
    <row r="38" spans="1:17" s="24" customFormat="1" x14ac:dyDescent="0.2"/>
    <row r="39" spans="1:17" s="24" customFormat="1" x14ac:dyDescent="0.2"/>
    <row r="40" spans="1:17" s="24" customFormat="1" x14ac:dyDescent="0.2"/>
    <row r="41" spans="1:17" s="24" customFormat="1" x14ac:dyDescent="0.2"/>
    <row r="42" spans="1:17" s="24" customFormat="1" x14ac:dyDescent="0.2"/>
    <row r="43" spans="1:17" s="24" customFormat="1" x14ac:dyDescent="0.2"/>
    <row r="44" spans="1:17" s="24" customFormat="1" x14ac:dyDescent="0.2"/>
    <row r="45" spans="1:17" s="24" customFormat="1" x14ac:dyDescent="0.2"/>
    <row r="46" spans="1:17" s="24" customFormat="1" x14ac:dyDescent="0.2"/>
    <row r="47" spans="1:17" s="24" customFormat="1" x14ac:dyDescent="0.2"/>
    <row r="48" spans="1:17" s="24" customFormat="1" x14ac:dyDescent="0.2"/>
    <row r="49" s="24" customFormat="1" x14ac:dyDescent="0.2"/>
    <row r="50" s="24" customFormat="1" x14ac:dyDescent="0.2"/>
    <row r="51" s="24" customFormat="1" x14ac:dyDescent="0.2"/>
    <row r="52" s="24" customFormat="1" x14ac:dyDescent="0.2"/>
    <row r="53" s="24" customFormat="1" x14ac:dyDescent="0.2"/>
    <row r="54" s="24" customFormat="1" x14ac:dyDescent="0.2"/>
    <row r="55" s="24" customFormat="1" x14ac:dyDescent="0.2"/>
    <row r="56" s="24" customFormat="1" x14ac:dyDescent="0.2"/>
    <row r="57" s="24" customFormat="1" x14ac:dyDescent="0.2"/>
    <row r="58" s="24" customFormat="1" x14ac:dyDescent="0.2"/>
    <row r="59" s="24" customFormat="1" x14ac:dyDescent="0.2"/>
    <row r="60" s="24" customFormat="1" x14ac:dyDescent="0.2"/>
    <row r="61" s="24" customFormat="1" x14ac:dyDescent="0.2"/>
    <row r="62" s="24" customFormat="1" x14ac:dyDescent="0.2"/>
    <row r="63" s="24" customFormat="1" x14ac:dyDescent="0.2"/>
    <row r="64" s="24" customFormat="1" x14ac:dyDescent="0.2"/>
    <row r="65" s="24" customFormat="1" x14ac:dyDescent="0.2"/>
    <row r="66" s="24" customFormat="1" x14ac:dyDescent="0.2"/>
    <row r="67" s="24" customFormat="1" x14ac:dyDescent="0.2"/>
    <row r="68" s="24" customFormat="1" x14ac:dyDescent="0.2"/>
    <row r="69" s="24" customFormat="1" x14ac:dyDescent="0.2"/>
    <row r="70" s="24" customFormat="1" x14ac:dyDescent="0.2"/>
    <row r="71" s="24" customFormat="1" x14ac:dyDescent="0.2"/>
    <row r="72" s="24" customFormat="1" x14ac:dyDescent="0.2"/>
    <row r="73" s="24" customFormat="1" x14ac:dyDescent="0.2"/>
    <row r="74" s="24" customFormat="1" x14ac:dyDescent="0.2"/>
    <row r="75" s="24" customFormat="1" x14ac:dyDescent="0.2"/>
    <row r="76" s="24" customFormat="1" x14ac:dyDescent="0.2"/>
    <row r="77" s="24" customFormat="1" x14ac:dyDescent="0.2"/>
    <row r="78" s="24" customFormat="1" x14ac:dyDescent="0.2"/>
    <row r="79" s="24" customFormat="1" x14ac:dyDescent="0.2"/>
    <row r="80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</sheetData>
  <sheetProtection sheet="1" objects="1" scenarios="1" formatRows="0" selectLockedCells="1"/>
  <mergeCells count="42">
    <mergeCell ref="A4:Q4"/>
    <mergeCell ref="A2:Q2"/>
    <mergeCell ref="A3:Q3"/>
    <mergeCell ref="A5:Q5"/>
    <mergeCell ref="A1:E1"/>
    <mergeCell ref="F1:J1"/>
    <mergeCell ref="K1:M1"/>
    <mergeCell ref="N1:Q1"/>
    <mergeCell ref="A6:Q6"/>
    <mergeCell ref="A7:Q7"/>
    <mergeCell ref="A8:Q8"/>
    <mergeCell ref="A13:Q13"/>
    <mergeCell ref="A23:Q23"/>
    <mergeCell ref="A19:Q19"/>
    <mergeCell ref="A20:Q20"/>
    <mergeCell ref="A21:Q21"/>
    <mergeCell ref="A22:Q22"/>
    <mergeCell ref="A14:Q14"/>
    <mergeCell ref="A9:Q9"/>
    <mergeCell ref="A10:Q10"/>
    <mergeCell ref="A11:Q11"/>
    <mergeCell ref="A12:Q12"/>
    <mergeCell ref="A17:Q17"/>
    <mergeCell ref="A18:Q18"/>
    <mergeCell ref="A32:Q32"/>
    <mergeCell ref="A36:F36"/>
    <mergeCell ref="A34:F34"/>
    <mergeCell ref="G34:Q34"/>
    <mergeCell ref="G33:Q33"/>
    <mergeCell ref="G35:Q35"/>
    <mergeCell ref="G36:Q36"/>
    <mergeCell ref="A35:F35"/>
    <mergeCell ref="A15:Q15"/>
    <mergeCell ref="A16:Q16"/>
    <mergeCell ref="A29:Q29"/>
    <mergeCell ref="A30:Q30"/>
    <mergeCell ref="A31:Q31"/>
    <mergeCell ref="A24:Q24"/>
    <mergeCell ref="A25:Q25"/>
    <mergeCell ref="A26:Q26"/>
    <mergeCell ref="A27:Q27"/>
    <mergeCell ref="A28:Q28"/>
  </mergeCells>
  <conditionalFormatting sqref="N1:Q1">
    <cfRule type="containsText" dxfId="43" priority="3" operator="containsText" text="Select Stage">
      <formula>NOT(ISERROR(SEARCH("Select Stage",N1)))</formula>
    </cfRule>
    <cfRule type="containsText" dxfId="42" priority="4" operator="containsText" text="Abandoned">
      <formula>NOT(ISERROR(SEARCH("Abandoned",N1)))</formula>
    </cfRule>
    <cfRule type="containsText" dxfId="41" priority="5" operator="containsText" text="Monitoring">
      <formula>NOT(ISERROR(SEARCH("Monitoring",N1)))</formula>
    </cfRule>
    <cfRule type="containsText" dxfId="40" priority="6" operator="containsText" text="Implementation">
      <formula>NOT(ISERROR(SEARCH("Implementation",N1)))</formula>
    </cfRule>
    <cfRule type="containsText" dxfId="39" priority="7" operator="containsText" text="Planning">
      <formula>NOT(ISERROR(SEARCH("Planning",N1)))</formula>
    </cfRule>
    <cfRule type="containsText" dxfId="38" priority="8" operator="containsText" text="Prioritization">
      <formula>NOT(ISERROR(SEARCH("Prioritization",N1)))</formula>
    </cfRule>
    <cfRule type="containsText" dxfId="37" priority="9" operator="containsText" text="Suspended">
      <formula>NOT(ISERROR(SEARCH("Suspended",N1)))</formula>
    </cfRule>
    <cfRule type="containsText" dxfId="36" priority="10" operator="containsText" text="Discovery">
      <formula>NOT(ISERROR(SEARCH("Discovery",N1)))</formula>
    </cfRule>
    <cfRule type="containsText" dxfId="35" priority="11" operator="containsText" text="Concept">
      <formula>NOT(ISERROR(SEARCH("Concept",N1)))</formula>
    </cfRule>
  </conditionalFormatting>
  <conditionalFormatting sqref="A1:E1">
    <cfRule type="containsText" dxfId="34" priority="1" operator="containsText" text="Enter Project Name">
      <formula>NOT(ISERROR(SEARCH("Enter Project Name",A1)))</formula>
    </cfRule>
    <cfRule type="notContainsText" dxfId="33" priority="2" operator="notContains" text="Enter Project Name">
      <formula>ISERROR(SEARCH("Enter Project Name",A1))</formula>
    </cfRule>
  </conditionalFormatting>
  <dataValidations count="1">
    <dataValidation type="list" allowBlank="1" showInputMessage="1" showErrorMessage="1" sqref="N1">
      <formula1>Stages</formula1>
    </dataValidation>
  </dataValidations>
  <pageMargins left="0.4" right="0.35" top="0.75" bottom="0.75" header="0.3" footer="0.3"/>
  <pageSetup orientation="portrait" horizontalDpi="1200" verticalDpi="1200" r:id="rId1"/>
  <headerFooter>
    <oddHeader>&amp;L&amp;8&amp;K00-024MSU Project Management Office&amp;R&amp;8&amp;K00-024pmo@montana.edu</oddHeader>
    <oddFooter>&amp;L&amp;8&amp;K00-024&amp;Z&amp;F&amp;R&amp;8&amp;K00-024Page 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4" r:id="rId4" name="Check Box 24">
              <controlPr defaultSize="0" autoFill="0" autoLine="0" autoPict="0">
                <anchor moveWithCells="1">
                  <from>
                    <xdr:col>0</xdr:col>
                    <xdr:colOff>28575</xdr:colOff>
                    <xdr:row>19</xdr:row>
                    <xdr:rowOff>28575</xdr:rowOff>
                  </from>
                  <to>
                    <xdr:col>2</xdr:col>
                    <xdr:colOff>409575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5" r:id="rId5" name="Check Box 25">
              <controlPr defaultSize="0" autoFill="0" autoLine="0" autoPict="0">
                <anchor moveWithCells="1">
                  <from>
                    <xdr:col>0</xdr:col>
                    <xdr:colOff>28575</xdr:colOff>
                    <xdr:row>19</xdr:row>
                    <xdr:rowOff>200025</xdr:rowOff>
                  </from>
                  <to>
                    <xdr:col>3</xdr:col>
                    <xdr:colOff>180975</xdr:colOff>
                    <xdr:row>19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6" r:id="rId6" name="Check Box 26">
              <controlPr defaultSize="0" autoFill="0" autoLine="0" autoPict="0">
                <anchor moveWithCells="1">
                  <from>
                    <xdr:col>4</xdr:col>
                    <xdr:colOff>152400</xdr:colOff>
                    <xdr:row>19</xdr:row>
                    <xdr:rowOff>28575</xdr:rowOff>
                  </from>
                  <to>
                    <xdr:col>9</xdr:col>
                    <xdr:colOff>190500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7" r:id="rId7" name="Check Box 27">
              <controlPr defaultSize="0" autoFill="0" autoLine="0" autoPict="0">
                <anchor moveWithCells="1">
                  <from>
                    <xdr:col>4</xdr:col>
                    <xdr:colOff>152400</xdr:colOff>
                    <xdr:row>19</xdr:row>
                    <xdr:rowOff>180975</xdr:rowOff>
                  </from>
                  <to>
                    <xdr:col>8</xdr:col>
                    <xdr:colOff>219075</xdr:colOff>
                    <xdr:row>19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8" r:id="rId8" name="Check Box 28">
              <controlPr defaultSize="0" autoFill="0" autoLine="0" autoPict="0">
                <anchor moveWithCells="1">
                  <from>
                    <xdr:col>9</xdr:col>
                    <xdr:colOff>228600</xdr:colOff>
                    <xdr:row>19</xdr:row>
                    <xdr:rowOff>9525</xdr:rowOff>
                  </from>
                  <to>
                    <xdr:col>14</xdr:col>
                    <xdr:colOff>238125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9" r:id="rId9" name="Check Box 29">
              <controlPr defaultSize="0" autoFill="0" autoLine="0" autoPict="0">
                <anchor moveWithCells="1">
                  <from>
                    <xdr:col>9</xdr:col>
                    <xdr:colOff>238125</xdr:colOff>
                    <xdr:row>19</xdr:row>
                    <xdr:rowOff>180975</xdr:rowOff>
                  </from>
                  <to>
                    <xdr:col>14</xdr:col>
                    <xdr:colOff>85725</xdr:colOff>
                    <xdr:row>19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0" r:id="rId10" name="Check Box 30">
              <controlPr defaultSize="0" autoFill="0" autoLine="0" autoPict="0">
                <anchor moveWithCells="1">
                  <from>
                    <xdr:col>0</xdr:col>
                    <xdr:colOff>28575</xdr:colOff>
                    <xdr:row>27</xdr:row>
                    <xdr:rowOff>28575</xdr:rowOff>
                  </from>
                  <to>
                    <xdr:col>2</xdr:col>
                    <xdr:colOff>409575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1" r:id="rId11" name="Check Box 31">
              <controlPr defaultSize="0" autoFill="0" autoLine="0" autoPict="0">
                <anchor moveWithCells="1">
                  <from>
                    <xdr:col>0</xdr:col>
                    <xdr:colOff>28575</xdr:colOff>
                    <xdr:row>27</xdr:row>
                    <xdr:rowOff>200025</xdr:rowOff>
                  </from>
                  <to>
                    <xdr:col>3</xdr:col>
                    <xdr:colOff>180975</xdr:colOff>
                    <xdr:row>27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2" r:id="rId12" name="Check Box 32">
              <controlPr defaultSize="0" autoFill="0" autoLine="0" autoPict="0">
                <anchor moveWithCells="1">
                  <from>
                    <xdr:col>4</xdr:col>
                    <xdr:colOff>152400</xdr:colOff>
                    <xdr:row>27</xdr:row>
                    <xdr:rowOff>28575</xdr:rowOff>
                  </from>
                  <to>
                    <xdr:col>9</xdr:col>
                    <xdr:colOff>190500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3" r:id="rId13" name="Check Box 33">
              <controlPr defaultSize="0" autoFill="0" autoLine="0" autoPict="0">
                <anchor moveWithCells="1">
                  <from>
                    <xdr:col>4</xdr:col>
                    <xdr:colOff>152400</xdr:colOff>
                    <xdr:row>27</xdr:row>
                    <xdr:rowOff>180975</xdr:rowOff>
                  </from>
                  <to>
                    <xdr:col>8</xdr:col>
                    <xdr:colOff>219075</xdr:colOff>
                    <xdr:row>27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4" r:id="rId14" name="Check Box 34">
              <controlPr defaultSize="0" autoFill="0" autoLine="0" autoPict="0">
                <anchor moveWithCells="1">
                  <from>
                    <xdr:col>9</xdr:col>
                    <xdr:colOff>228600</xdr:colOff>
                    <xdr:row>27</xdr:row>
                    <xdr:rowOff>9525</xdr:rowOff>
                  </from>
                  <to>
                    <xdr:col>14</xdr:col>
                    <xdr:colOff>238125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5" r:id="rId15" name="Check Box 35">
              <controlPr defaultSize="0" autoFill="0" autoLine="0" autoPict="0">
                <anchor moveWithCells="1">
                  <from>
                    <xdr:col>9</xdr:col>
                    <xdr:colOff>238125</xdr:colOff>
                    <xdr:row>27</xdr:row>
                    <xdr:rowOff>180975</xdr:rowOff>
                  </from>
                  <to>
                    <xdr:col>14</xdr:col>
                    <xdr:colOff>85725</xdr:colOff>
                    <xdr:row>27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6" r:id="rId16" name="Check Box 36">
              <controlPr defaultSize="0" autoFill="0" autoLine="0" autoPict="0">
                <anchor moveWithCells="1">
                  <from>
                    <xdr:col>0</xdr:col>
                    <xdr:colOff>9525</xdr:colOff>
                    <xdr:row>33</xdr:row>
                    <xdr:rowOff>9525</xdr:rowOff>
                  </from>
                  <to>
                    <xdr:col>6</xdr:col>
                    <xdr:colOff>0</xdr:colOff>
                    <xdr:row>33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7" r:id="rId17" name="Check Box 37">
              <controlPr defaultSize="0" autoFill="0" autoLine="0" autoPict="0">
                <anchor moveWithCells="1">
                  <from>
                    <xdr:col>0</xdr:col>
                    <xdr:colOff>0</xdr:colOff>
                    <xdr:row>34</xdr:row>
                    <xdr:rowOff>28575</xdr:rowOff>
                  </from>
                  <to>
                    <xdr:col>5</xdr:col>
                    <xdr:colOff>371475</xdr:colOff>
                    <xdr:row>34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8" r:id="rId18" name="Check Box 38">
              <controlPr defaultSize="0" autoFill="0" autoLine="0" autoPict="0">
                <anchor moveWithCells="1">
                  <from>
                    <xdr:col>0</xdr:col>
                    <xdr:colOff>0</xdr:colOff>
                    <xdr:row>35</xdr:row>
                    <xdr:rowOff>28575</xdr:rowOff>
                  </from>
                  <to>
                    <xdr:col>5</xdr:col>
                    <xdr:colOff>371475</xdr:colOff>
                    <xdr:row>35</xdr:row>
                    <xdr:rowOff>371475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4" tint="0.79998168889431442"/>
    <pageSetUpPr fitToPage="1"/>
  </sheetPr>
  <dimension ref="A1:BL280"/>
  <sheetViews>
    <sheetView showGridLines="0" zoomScaleNormal="100" workbookViewId="0">
      <pane ySplit="3" topLeftCell="A4" activePane="bottomLeft" state="frozen"/>
      <selection activeCell="D3" sqref="D3:J3"/>
      <selection pane="bottomLeft" activeCell="A2" sqref="A2:Q2"/>
    </sheetView>
  </sheetViews>
  <sheetFormatPr defaultRowHeight="12.75" x14ac:dyDescent="0.2"/>
  <cols>
    <col min="1" max="1" width="5.5703125" customWidth="1"/>
    <col min="2" max="3" width="7.140625" customWidth="1"/>
    <col min="4" max="5" width="6.5703125" customWidth="1"/>
    <col min="6" max="6" width="7.5703125" customWidth="1"/>
    <col min="7" max="16" width="6.5703125" customWidth="1"/>
    <col min="17" max="17" width="8" customWidth="1"/>
    <col min="18" max="64" width="9.140625" style="24"/>
  </cols>
  <sheetData>
    <row r="1" spans="1:64" ht="13.5" thickBot="1" x14ac:dyDescent="0.25">
      <c r="A1" s="65" t="s">
        <v>208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64" ht="16.5" customHeight="1" thickBot="1" x14ac:dyDescent="0.25">
      <c r="A2" s="62" t="str">
        <f>ProgramName</f>
        <v>[Enter Program Name]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4"/>
    </row>
    <row r="3" spans="1:64" ht="15.75" thickBot="1" x14ac:dyDescent="0.35">
      <c r="A3" s="413" t="s">
        <v>4</v>
      </c>
      <c r="B3" s="414"/>
      <c r="C3" s="414"/>
      <c r="D3" s="415" t="s">
        <v>3</v>
      </c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29" t="s">
        <v>65</v>
      </c>
    </row>
    <row r="4" spans="1:64" x14ac:dyDescent="0.2">
      <c r="A4" s="401" t="s">
        <v>144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33">
        <f>IF(ISERROR(MATCH("0",RatingsAlignment,0)),SUM(RatingsAlignment)/(COUNTIF(RatingsAlignment,"&gt;=0")*5),"I")</f>
        <v>0</v>
      </c>
    </row>
    <row r="5" spans="1:64" x14ac:dyDescent="0.2">
      <c r="A5" s="397" t="s">
        <v>137</v>
      </c>
      <c r="B5" s="410"/>
      <c r="C5" s="410"/>
      <c r="D5" s="399" t="s">
        <v>168</v>
      </c>
      <c r="E5" s="419"/>
      <c r="F5" s="419"/>
      <c r="G5" s="419"/>
      <c r="H5" s="419"/>
      <c r="I5" s="419"/>
      <c r="J5" s="419"/>
      <c r="K5" s="419"/>
      <c r="L5" s="419"/>
      <c r="M5" s="419"/>
      <c r="N5" s="419"/>
      <c r="O5" s="419"/>
      <c r="P5" s="420"/>
      <c r="Q5" s="14">
        <v>0</v>
      </c>
      <c r="R5" s="28"/>
      <c r="BL5"/>
    </row>
    <row r="6" spans="1:64" x14ac:dyDescent="0.2">
      <c r="A6" s="411" t="s">
        <v>136</v>
      </c>
      <c r="B6" s="412"/>
      <c r="C6" s="412"/>
      <c r="D6" s="399" t="s">
        <v>169</v>
      </c>
      <c r="E6" s="419"/>
      <c r="F6" s="419"/>
      <c r="G6" s="419"/>
      <c r="H6" s="419"/>
      <c r="I6" s="419"/>
      <c r="J6" s="419"/>
      <c r="K6" s="419"/>
      <c r="L6" s="419"/>
      <c r="M6" s="419"/>
      <c r="N6" s="419"/>
      <c r="O6" s="419"/>
      <c r="P6" s="420"/>
      <c r="Q6" s="14">
        <v>0</v>
      </c>
      <c r="R6" s="28"/>
      <c r="BL6"/>
    </row>
    <row r="7" spans="1:64" x14ac:dyDescent="0.2">
      <c r="A7" s="397" t="s">
        <v>139</v>
      </c>
      <c r="B7" s="410"/>
      <c r="C7" s="410"/>
      <c r="D7" s="399" t="s">
        <v>170</v>
      </c>
      <c r="E7" s="419"/>
      <c r="F7" s="419"/>
      <c r="G7" s="419"/>
      <c r="H7" s="419"/>
      <c r="I7" s="419"/>
      <c r="J7" s="419"/>
      <c r="K7" s="419"/>
      <c r="L7" s="419"/>
      <c r="M7" s="419"/>
      <c r="N7" s="419"/>
      <c r="O7" s="419"/>
      <c r="P7" s="420"/>
      <c r="Q7" s="14">
        <v>0</v>
      </c>
      <c r="BL7"/>
    </row>
    <row r="8" spans="1:64" x14ac:dyDescent="0.2">
      <c r="A8" s="397" t="s">
        <v>140</v>
      </c>
      <c r="B8" s="410"/>
      <c r="C8" s="410"/>
      <c r="D8" s="399" t="s">
        <v>171</v>
      </c>
      <c r="E8" s="398"/>
      <c r="F8" s="398"/>
      <c r="G8" s="398"/>
      <c r="H8" s="398"/>
      <c r="I8" s="398"/>
      <c r="J8" s="398"/>
      <c r="K8" s="398"/>
      <c r="L8" s="398"/>
      <c r="M8" s="398"/>
      <c r="N8" s="398"/>
      <c r="O8" s="398"/>
      <c r="P8" s="400"/>
      <c r="Q8" s="14">
        <v>0</v>
      </c>
      <c r="BL8"/>
    </row>
    <row r="9" spans="1:64" ht="13.5" thickBot="1" x14ac:dyDescent="0.25">
      <c r="A9" s="397" t="s">
        <v>141</v>
      </c>
      <c r="B9" s="410"/>
      <c r="C9" s="410"/>
      <c r="D9" s="399" t="s">
        <v>172</v>
      </c>
      <c r="E9" s="398"/>
      <c r="F9" s="398"/>
      <c r="G9" s="398"/>
      <c r="H9" s="398"/>
      <c r="I9" s="398"/>
      <c r="J9" s="398"/>
      <c r="K9" s="398"/>
      <c r="L9" s="398"/>
      <c r="M9" s="398"/>
      <c r="N9" s="398"/>
      <c r="O9" s="398"/>
      <c r="P9" s="400"/>
      <c r="Q9" s="14">
        <v>0</v>
      </c>
      <c r="BL9"/>
    </row>
    <row r="10" spans="1:64" x14ac:dyDescent="0.2">
      <c r="A10" s="401" t="s">
        <v>189</v>
      </c>
      <c r="B10" s="402"/>
      <c r="C10" s="402"/>
      <c r="D10" s="402"/>
      <c r="E10" s="402"/>
      <c r="F10" s="402"/>
      <c r="G10" s="402"/>
      <c r="H10" s="402"/>
      <c r="I10" s="402"/>
      <c r="J10" s="402"/>
      <c r="K10" s="402"/>
      <c r="L10" s="402"/>
      <c r="M10" s="402"/>
      <c r="N10" s="402"/>
      <c r="O10" s="402"/>
      <c r="P10" s="409"/>
      <c r="Q10" s="33">
        <f>IF(ISERROR(MATCH("0",RatingsCost,0)),SUM(RatingsCost)/(COUNTIF(RatingsCost,"&gt;=0")*5),"I")</f>
        <v>0</v>
      </c>
    </row>
    <row r="11" spans="1:64" x14ac:dyDescent="0.2">
      <c r="A11" s="397" t="s">
        <v>145</v>
      </c>
      <c r="B11" s="398"/>
      <c r="C11" s="398"/>
      <c r="D11" s="399" t="s">
        <v>183</v>
      </c>
      <c r="E11" s="398"/>
      <c r="F11" s="398"/>
      <c r="G11" s="398"/>
      <c r="H11" s="398"/>
      <c r="I11" s="398"/>
      <c r="J11" s="398"/>
      <c r="K11" s="398"/>
      <c r="L11" s="398"/>
      <c r="M11" s="398"/>
      <c r="N11" s="398"/>
      <c r="O11" s="398"/>
      <c r="P11" s="400"/>
      <c r="Q11" s="14">
        <v>0</v>
      </c>
      <c r="BL11"/>
    </row>
    <row r="12" spans="1:64" x14ac:dyDescent="0.2">
      <c r="A12" s="397" t="s">
        <v>146</v>
      </c>
      <c r="B12" s="398"/>
      <c r="C12" s="398"/>
      <c r="D12" s="399" t="s">
        <v>184</v>
      </c>
      <c r="E12" s="398"/>
      <c r="F12" s="398"/>
      <c r="G12" s="398"/>
      <c r="H12" s="398"/>
      <c r="I12" s="398"/>
      <c r="J12" s="398"/>
      <c r="K12" s="398"/>
      <c r="L12" s="398"/>
      <c r="M12" s="398"/>
      <c r="N12" s="398"/>
      <c r="O12" s="398"/>
      <c r="P12" s="400"/>
      <c r="Q12" s="14">
        <v>0</v>
      </c>
      <c r="BL12"/>
    </row>
    <row r="13" spans="1:64" s="24" customFormat="1" x14ac:dyDescent="0.2">
      <c r="A13" s="397" t="s">
        <v>147</v>
      </c>
      <c r="B13" s="398"/>
      <c r="C13" s="398"/>
      <c r="D13" s="399" t="s">
        <v>185</v>
      </c>
      <c r="E13" s="398"/>
      <c r="F13" s="398"/>
      <c r="G13" s="398"/>
      <c r="H13" s="398"/>
      <c r="I13" s="398"/>
      <c r="J13" s="398"/>
      <c r="K13" s="398"/>
      <c r="L13" s="398"/>
      <c r="M13" s="398"/>
      <c r="N13" s="398"/>
      <c r="O13" s="398"/>
      <c r="P13" s="400"/>
      <c r="Q13" s="14">
        <v>0</v>
      </c>
    </row>
    <row r="14" spans="1:64" s="24" customFormat="1" x14ac:dyDescent="0.2">
      <c r="A14" s="397" t="s">
        <v>149</v>
      </c>
      <c r="B14" s="398"/>
      <c r="C14" s="398"/>
      <c r="D14" s="399" t="s">
        <v>186</v>
      </c>
      <c r="E14" s="398"/>
      <c r="F14" s="398"/>
      <c r="G14" s="398"/>
      <c r="H14" s="398"/>
      <c r="I14" s="398"/>
      <c r="J14" s="398"/>
      <c r="K14" s="398"/>
      <c r="L14" s="398"/>
      <c r="M14" s="398"/>
      <c r="N14" s="398"/>
      <c r="O14" s="398"/>
      <c r="P14" s="400"/>
      <c r="Q14" s="14">
        <v>0</v>
      </c>
    </row>
    <row r="15" spans="1:64" s="24" customFormat="1" x14ac:dyDescent="0.2">
      <c r="A15" s="397" t="s">
        <v>150</v>
      </c>
      <c r="B15" s="398"/>
      <c r="C15" s="398"/>
      <c r="D15" s="399" t="s">
        <v>187</v>
      </c>
      <c r="E15" s="398"/>
      <c r="F15" s="398"/>
      <c r="G15" s="398"/>
      <c r="H15" s="398"/>
      <c r="I15" s="398"/>
      <c r="J15" s="398"/>
      <c r="K15" s="398"/>
      <c r="L15" s="398"/>
      <c r="M15" s="398"/>
      <c r="N15" s="398"/>
      <c r="O15" s="398"/>
      <c r="P15" s="400"/>
      <c r="Q15" s="14">
        <v>0</v>
      </c>
    </row>
    <row r="16" spans="1:64" s="24" customFormat="1" x14ac:dyDescent="0.2">
      <c r="A16" s="397" t="s">
        <v>151</v>
      </c>
      <c r="B16" s="398"/>
      <c r="C16" s="398"/>
      <c r="D16" s="399" t="s">
        <v>188</v>
      </c>
      <c r="E16" s="398"/>
      <c r="F16" s="398"/>
      <c r="G16" s="398"/>
      <c r="H16" s="398"/>
      <c r="I16" s="398"/>
      <c r="J16" s="398"/>
      <c r="K16" s="398"/>
      <c r="L16" s="398"/>
      <c r="M16" s="398"/>
      <c r="N16" s="398"/>
      <c r="O16" s="398"/>
      <c r="P16" s="400"/>
      <c r="Q16" s="14">
        <v>0</v>
      </c>
    </row>
    <row r="17" spans="1:64" x14ac:dyDescent="0.2">
      <c r="A17" s="397" t="s">
        <v>148</v>
      </c>
      <c r="B17" s="398"/>
      <c r="C17" s="398"/>
      <c r="D17" s="399" t="s">
        <v>191</v>
      </c>
      <c r="E17" s="398"/>
      <c r="F17" s="398"/>
      <c r="G17" s="398"/>
      <c r="H17" s="398"/>
      <c r="I17" s="398"/>
      <c r="J17" s="398"/>
      <c r="K17" s="398"/>
      <c r="L17" s="398"/>
      <c r="M17" s="398"/>
      <c r="N17" s="398"/>
      <c r="O17" s="398"/>
      <c r="P17" s="400"/>
      <c r="Q17" s="14">
        <v>0</v>
      </c>
      <c r="BL17"/>
    </row>
    <row r="18" spans="1:64" x14ac:dyDescent="0.2">
      <c r="A18" s="397" t="s">
        <v>138</v>
      </c>
      <c r="B18" s="398"/>
      <c r="C18" s="398"/>
      <c r="D18" s="399" t="s">
        <v>192</v>
      </c>
      <c r="E18" s="398"/>
      <c r="F18" s="398"/>
      <c r="G18" s="398"/>
      <c r="H18" s="398"/>
      <c r="I18" s="398"/>
      <c r="J18" s="398"/>
      <c r="K18" s="398"/>
      <c r="L18" s="398"/>
      <c r="M18" s="398"/>
      <c r="N18" s="398"/>
      <c r="O18" s="398"/>
      <c r="P18" s="400"/>
      <c r="Q18" s="14">
        <v>0</v>
      </c>
      <c r="BL18"/>
    </row>
    <row r="19" spans="1:64" ht="13.5" thickBot="1" x14ac:dyDescent="0.25">
      <c r="A19" s="397" t="s">
        <v>142</v>
      </c>
      <c r="B19" s="410"/>
      <c r="C19" s="410"/>
      <c r="D19" s="406" t="s">
        <v>190</v>
      </c>
      <c r="E19" s="407"/>
      <c r="F19" s="407"/>
      <c r="G19" s="407"/>
      <c r="H19" s="407"/>
      <c r="I19" s="407"/>
      <c r="J19" s="407"/>
      <c r="K19" s="407"/>
      <c r="L19" s="407"/>
      <c r="M19" s="407"/>
      <c r="N19" s="407"/>
      <c r="O19" s="407"/>
      <c r="P19" s="408"/>
      <c r="Q19" s="14">
        <v>0</v>
      </c>
      <c r="BL19"/>
    </row>
    <row r="20" spans="1:64" x14ac:dyDescent="0.2">
      <c r="A20" s="401" t="s">
        <v>143</v>
      </c>
      <c r="B20" s="402"/>
      <c r="C20" s="402"/>
      <c r="D20" s="402"/>
      <c r="E20" s="402"/>
      <c r="F20" s="402"/>
      <c r="G20" s="402"/>
      <c r="H20" s="402"/>
      <c r="I20" s="402"/>
      <c r="J20" s="402"/>
      <c r="K20" s="402"/>
      <c r="L20" s="402"/>
      <c r="M20" s="402"/>
      <c r="N20" s="402"/>
      <c r="O20" s="402"/>
      <c r="P20" s="402"/>
      <c r="Q20" s="33">
        <f>IF(ISERROR(MATCH("0",RatingsRisk,0)),SUM(RatingsRisk)/(COUNTIF(RatingsRisk,"&gt;=0")*5),"I")</f>
        <v>0</v>
      </c>
    </row>
    <row r="21" spans="1:64" x14ac:dyDescent="0.2">
      <c r="A21" s="397" t="s">
        <v>152</v>
      </c>
      <c r="B21" s="398"/>
      <c r="C21" s="398"/>
      <c r="D21" s="399" t="s">
        <v>193</v>
      </c>
      <c r="E21" s="398"/>
      <c r="F21" s="398"/>
      <c r="G21" s="398"/>
      <c r="H21" s="398"/>
      <c r="I21" s="398"/>
      <c r="J21" s="398"/>
      <c r="K21" s="398"/>
      <c r="L21" s="398"/>
      <c r="M21" s="398"/>
      <c r="N21" s="398"/>
      <c r="O21" s="398"/>
      <c r="P21" s="400"/>
      <c r="Q21" s="14">
        <v>0</v>
      </c>
      <c r="BL21"/>
    </row>
    <row r="22" spans="1:64" ht="13.5" thickBot="1" x14ac:dyDescent="0.25">
      <c r="A22" s="397" t="s">
        <v>153</v>
      </c>
      <c r="B22" s="398"/>
      <c r="C22" s="398"/>
      <c r="D22" s="399" t="s">
        <v>194</v>
      </c>
      <c r="E22" s="398"/>
      <c r="F22" s="398"/>
      <c r="G22" s="398"/>
      <c r="H22" s="398"/>
      <c r="I22" s="398"/>
      <c r="J22" s="398"/>
      <c r="K22" s="398"/>
      <c r="L22" s="398"/>
      <c r="M22" s="398"/>
      <c r="N22" s="398"/>
      <c r="O22" s="398"/>
      <c r="P22" s="400"/>
      <c r="Q22" s="15">
        <v>0</v>
      </c>
      <c r="BL22"/>
    </row>
    <row r="23" spans="1:64" x14ac:dyDescent="0.2">
      <c r="A23" s="401" t="s">
        <v>125</v>
      </c>
      <c r="B23" s="402"/>
      <c r="C23" s="402"/>
      <c r="D23" s="402"/>
      <c r="E23" s="402"/>
      <c r="F23" s="402"/>
      <c r="G23" s="402"/>
      <c r="H23" s="402"/>
      <c r="I23" s="402"/>
      <c r="J23" s="402"/>
      <c r="K23" s="402"/>
      <c r="L23" s="402"/>
      <c r="M23" s="402"/>
      <c r="N23" s="402"/>
      <c r="O23" s="402"/>
      <c r="P23" s="402"/>
      <c r="Q23" s="33">
        <f>IF(ISERROR(MATCH("0",RatingsInvestment,0)),SUM(RatingsInvestment)/(COUNTIF(RatingsInvestment,"&gt;=0")*5),"I")</f>
        <v>0</v>
      </c>
    </row>
    <row r="24" spans="1:64" x14ac:dyDescent="0.2">
      <c r="A24" s="416" t="s">
        <v>167</v>
      </c>
      <c r="B24" s="417"/>
      <c r="C24" s="417"/>
      <c r="D24" s="418" t="s">
        <v>195</v>
      </c>
      <c r="E24" s="417"/>
      <c r="F24" s="417"/>
      <c r="G24" s="417"/>
      <c r="H24" s="417"/>
      <c r="I24" s="417"/>
      <c r="J24" s="417"/>
      <c r="K24" s="417"/>
      <c r="L24" s="417"/>
      <c r="M24" s="417"/>
      <c r="N24" s="417"/>
      <c r="O24" s="417"/>
      <c r="P24" s="417"/>
      <c r="Q24" s="15">
        <v>0</v>
      </c>
      <c r="BL24"/>
    </row>
    <row r="25" spans="1:64" ht="13.5" thickBot="1" x14ac:dyDescent="0.25">
      <c r="A25" s="403" t="s">
        <v>154</v>
      </c>
      <c r="B25" s="404"/>
      <c r="C25" s="404"/>
      <c r="D25" s="405" t="s">
        <v>196</v>
      </c>
      <c r="E25" s="404"/>
      <c r="F25" s="404"/>
      <c r="G25" s="404"/>
      <c r="H25" s="404"/>
      <c r="I25" s="404"/>
      <c r="J25" s="404"/>
      <c r="K25" s="404"/>
      <c r="L25" s="404"/>
      <c r="M25" s="404"/>
      <c r="N25" s="404"/>
      <c r="O25" s="404"/>
      <c r="P25" s="404"/>
      <c r="Q25" s="56">
        <v>0</v>
      </c>
      <c r="BL25"/>
    </row>
    <row r="26" spans="1:64" s="24" customFormat="1" x14ac:dyDescent="0.2"/>
    <row r="27" spans="1:64" s="24" customFormat="1" x14ac:dyDescent="0.2"/>
    <row r="28" spans="1:64" s="24" customFormat="1" x14ac:dyDescent="0.2"/>
    <row r="29" spans="1:64" s="24" customFormat="1" x14ac:dyDescent="0.2"/>
    <row r="30" spans="1:64" s="24" customFormat="1" x14ac:dyDescent="0.2"/>
    <row r="31" spans="1:64" s="24" customFormat="1" x14ac:dyDescent="0.2"/>
    <row r="32" spans="1:64" s="24" customFormat="1" x14ac:dyDescent="0.2"/>
    <row r="33" s="24" customFormat="1" x14ac:dyDescent="0.2"/>
    <row r="34" s="24" customFormat="1" x14ac:dyDescent="0.2"/>
    <row r="35" s="24" customFormat="1" x14ac:dyDescent="0.2"/>
    <row r="36" s="24" customFormat="1" x14ac:dyDescent="0.2"/>
    <row r="37" s="24" customFormat="1" x14ac:dyDescent="0.2"/>
    <row r="38" s="24" customFormat="1" x14ac:dyDescent="0.2"/>
    <row r="39" s="24" customFormat="1" x14ac:dyDescent="0.2"/>
    <row r="40" s="24" customFormat="1" x14ac:dyDescent="0.2"/>
    <row r="41" s="24" customFormat="1" x14ac:dyDescent="0.2"/>
    <row r="42" s="24" customFormat="1" x14ac:dyDescent="0.2"/>
    <row r="43" s="24" customFormat="1" x14ac:dyDescent="0.2"/>
    <row r="44" s="24" customFormat="1" x14ac:dyDescent="0.2"/>
    <row r="45" s="24" customFormat="1" x14ac:dyDescent="0.2"/>
    <row r="46" s="24" customFormat="1" x14ac:dyDescent="0.2"/>
    <row r="47" s="24" customFormat="1" x14ac:dyDescent="0.2"/>
    <row r="48" s="24" customFormat="1" x14ac:dyDescent="0.2"/>
    <row r="49" s="24" customFormat="1" x14ac:dyDescent="0.2"/>
    <row r="50" s="24" customFormat="1" x14ac:dyDescent="0.2"/>
    <row r="51" s="24" customFormat="1" x14ac:dyDescent="0.2"/>
    <row r="52" s="24" customFormat="1" x14ac:dyDescent="0.2"/>
    <row r="53" s="24" customFormat="1" x14ac:dyDescent="0.2"/>
    <row r="54" s="24" customFormat="1" x14ac:dyDescent="0.2"/>
    <row r="55" s="24" customFormat="1" x14ac:dyDescent="0.2"/>
    <row r="56" s="24" customFormat="1" x14ac:dyDescent="0.2"/>
    <row r="57" s="24" customFormat="1" x14ac:dyDescent="0.2"/>
    <row r="58" s="24" customFormat="1" x14ac:dyDescent="0.2"/>
    <row r="59" s="24" customFormat="1" x14ac:dyDescent="0.2"/>
    <row r="60" s="24" customFormat="1" x14ac:dyDescent="0.2"/>
    <row r="61" s="24" customFormat="1" x14ac:dyDescent="0.2"/>
    <row r="62" s="24" customFormat="1" x14ac:dyDescent="0.2"/>
    <row r="63" s="24" customFormat="1" x14ac:dyDescent="0.2"/>
    <row r="64" s="24" customFormat="1" x14ac:dyDescent="0.2"/>
    <row r="65" s="24" customFormat="1" x14ac:dyDescent="0.2"/>
    <row r="66" s="24" customFormat="1" x14ac:dyDescent="0.2"/>
    <row r="67" s="24" customFormat="1" x14ac:dyDescent="0.2"/>
    <row r="68" s="24" customFormat="1" x14ac:dyDescent="0.2"/>
    <row r="69" s="24" customFormat="1" x14ac:dyDescent="0.2"/>
    <row r="70" s="24" customFormat="1" x14ac:dyDescent="0.2"/>
    <row r="71" s="24" customFormat="1" x14ac:dyDescent="0.2"/>
    <row r="72" s="24" customFormat="1" x14ac:dyDescent="0.2"/>
    <row r="73" s="24" customFormat="1" x14ac:dyDescent="0.2"/>
    <row r="74" s="24" customFormat="1" x14ac:dyDescent="0.2"/>
    <row r="75" s="24" customFormat="1" x14ac:dyDescent="0.2"/>
    <row r="76" s="24" customFormat="1" x14ac:dyDescent="0.2"/>
    <row r="77" s="24" customFormat="1" x14ac:dyDescent="0.2"/>
    <row r="78" s="24" customFormat="1" x14ac:dyDescent="0.2"/>
    <row r="79" s="24" customFormat="1" x14ac:dyDescent="0.2"/>
    <row r="80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</sheetData>
  <sheetProtection algorithmName="SHA-512" hashValue="/j61RdEnGiUFZ5F6VSNF1QmTf75YN5EfBs/2gdi8G4kIlMg18swlEZexQUDsUkPNkWvzpjBhjdK9PpOMKH3i3A==" saltValue="tqv6iFuXGSBOYy/jEc7rLw==" spinCount="100000" sheet="1" objects="1" scenarios="1" formatRows="0" selectLockedCells="1"/>
  <sortState ref="A10:G26">
    <sortCondition ref="A10:A26"/>
  </sortState>
  <mergeCells count="44">
    <mergeCell ref="A2:Q2"/>
    <mergeCell ref="D13:P13"/>
    <mergeCell ref="D14:P14"/>
    <mergeCell ref="D15:P15"/>
    <mergeCell ref="D16:P16"/>
    <mergeCell ref="D5:P5"/>
    <mergeCell ref="D6:P6"/>
    <mergeCell ref="D7:P7"/>
    <mergeCell ref="D8:P8"/>
    <mergeCell ref="A7:C7"/>
    <mergeCell ref="A8:C8"/>
    <mergeCell ref="A9:C9"/>
    <mergeCell ref="A11:C11"/>
    <mergeCell ref="A12:C12"/>
    <mergeCell ref="A4:P4"/>
    <mergeCell ref="D3:P3"/>
    <mergeCell ref="A24:C24"/>
    <mergeCell ref="D24:P24"/>
    <mergeCell ref="D17:P17"/>
    <mergeCell ref="A25:C25"/>
    <mergeCell ref="D25:P25"/>
    <mergeCell ref="A20:P20"/>
    <mergeCell ref="A17:C17"/>
    <mergeCell ref="A18:C18"/>
    <mergeCell ref="D18:P18"/>
    <mergeCell ref="A21:C21"/>
    <mergeCell ref="D19:P19"/>
    <mergeCell ref="A19:C19"/>
    <mergeCell ref="A1:Q1"/>
    <mergeCell ref="A22:C22"/>
    <mergeCell ref="D21:P21"/>
    <mergeCell ref="D22:P22"/>
    <mergeCell ref="A23:P23"/>
    <mergeCell ref="D9:P9"/>
    <mergeCell ref="D11:P11"/>
    <mergeCell ref="D12:P12"/>
    <mergeCell ref="A13:C13"/>
    <mergeCell ref="A14:C14"/>
    <mergeCell ref="A15:C15"/>
    <mergeCell ref="A16:C16"/>
    <mergeCell ref="A10:P10"/>
    <mergeCell ref="A5:C5"/>
    <mergeCell ref="A6:C6"/>
    <mergeCell ref="A3:C3"/>
  </mergeCells>
  <conditionalFormatting sqref="Q21 Q11:Q12 Q5:Q7 Q9 Q17:Q19">
    <cfRule type="containsText" dxfId="32" priority="69" operator="containsText" text="Pending">
      <formula>NOT(ISERROR(SEARCH("Pending",Q5)))</formula>
    </cfRule>
  </conditionalFormatting>
  <conditionalFormatting sqref="Q5:Q7 Q25 Q21:Q22 Q9 Q19">
    <cfRule type="containsText" dxfId="31" priority="65" operator="containsText" text="Pending">
      <formula>NOT(ISERROR(SEARCH("Pending",Q5)))</formula>
    </cfRule>
    <cfRule type="containsText" dxfId="30" priority="68" operator="containsText" text="Pending">
      <formula>NOT(ISERROR(SEARCH("Pending",Q5)))</formula>
    </cfRule>
  </conditionalFormatting>
  <conditionalFormatting sqref="Q11:Q12 Q17:Q18">
    <cfRule type="containsText" dxfId="29" priority="61" operator="containsText" text="Pending">
      <formula>NOT(ISERROR(SEARCH("Pending",Q11)))</formula>
    </cfRule>
    <cfRule type="containsText" dxfId="28" priority="62" operator="containsText" text="Pending">
      <formula>NOT(ISERROR(SEARCH("Pending",Q11)))</formula>
    </cfRule>
  </conditionalFormatting>
  <conditionalFormatting sqref="Q13:Q14">
    <cfRule type="containsText" dxfId="27" priority="40" operator="containsText" text="Pending">
      <formula>NOT(ISERROR(SEARCH("Pending",Q13)))</formula>
    </cfRule>
  </conditionalFormatting>
  <conditionalFormatting sqref="Q13:Q14">
    <cfRule type="containsText" dxfId="26" priority="38" operator="containsText" text="Pending">
      <formula>NOT(ISERROR(SEARCH("Pending",Q13)))</formula>
    </cfRule>
    <cfRule type="containsText" dxfId="25" priority="39" operator="containsText" text="Pending">
      <formula>NOT(ISERROR(SEARCH("Pending",Q13)))</formula>
    </cfRule>
  </conditionalFormatting>
  <conditionalFormatting sqref="Q15">
    <cfRule type="containsText" dxfId="24" priority="25" operator="containsText" text="Pending">
      <formula>NOT(ISERROR(SEARCH("Pending",Q15)))</formula>
    </cfRule>
  </conditionalFormatting>
  <conditionalFormatting sqref="Q15">
    <cfRule type="containsText" dxfId="23" priority="23" operator="containsText" text="Pending">
      <formula>NOT(ISERROR(SEARCH("Pending",Q15)))</formula>
    </cfRule>
    <cfRule type="containsText" dxfId="22" priority="24" operator="containsText" text="Pending">
      <formula>NOT(ISERROR(SEARCH("Pending",Q15)))</formula>
    </cfRule>
  </conditionalFormatting>
  <conditionalFormatting sqref="Q8">
    <cfRule type="containsText" dxfId="21" priority="19" operator="containsText" text="Pending">
      <formula>NOT(ISERROR(SEARCH("Pending",Q8)))</formula>
    </cfRule>
  </conditionalFormatting>
  <conditionalFormatting sqref="Q8">
    <cfRule type="containsText" dxfId="20" priority="17" operator="containsText" text="Pending">
      <formula>NOT(ISERROR(SEARCH("Pending",Q8)))</formula>
    </cfRule>
    <cfRule type="containsText" dxfId="19" priority="18" operator="containsText" text="Pending">
      <formula>NOT(ISERROR(SEARCH("Pending",Q8)))</formula>
    </cfRule>
  </conditionalFormatting>
  <conditionalFormatting sqref="Q16">
    <cfRule type="containsText" dxfId="18" priority="13" operator="containsText" text="Pending">
      <formula>NOT(ISERROR(SEARCH("Pending",Q16)))</formula>
    </cfRule>
  </conditionalFormatting>
  <conditionalFormatting sqref="Q16">
    <cfRule type="containsText" dxfId="17" priority="11" operator="containsText" text="Pending">
      <formula>NOT(ISERROR(SEARCH("Pending",Q16)))</formula>
    </cfRule>
    <cfRule type="containsText" dxfId="16" priority="12" operator="containsText" text="Pending">
      <formula>NOT(ISERROR(SEARCH("Pending",Q16)))</formula>
    </cfRule>
  </conditionalFormatting>
  <conditionalFormatting sqref="Q24">
    <cfRule type="containsText" dxfId="15" priority="4" operator="containsText" text="Pending">
      <formula>NOT(ISERROR(SEARCH("Pending",Q24)))</formula>
    </cfRule>
    <cfRule type="containsText" dxfId="14" priority="5" operator="containsText" text="Pending">
      <formula>NOT(ISERROR(SEARCH("Pending",Q24)))</formula>
    </cfRule>
  </conditionalFormatting>
  <conditionalFormatting sqref="A2:E2">
    <cfRule type="containsText" dxfId="13" priority="3" operator="containsText" text="[">
      <formula>NOT(ISERROR(SEARCH("[",A2)))</formula>
    </cfRule>
  </conditionalFormatting>
  <conditionalFormatting sqref="A2:E2">
    <cfRule type="containsText" dxfId="12" priority="1" operator="containsText" text="Enter Program Name">
      <formula>NOT(ISERROR(SEARCH("Enter Program Name",A2)))</formula>
    </cfRule>
    <cfRule type="notContainsText" dxfId="11" priority="2" operator="notContains" text="Enter Project Name">
      <formula>ISERROR(SEARCH("Enter Project Name",A2))</formula>
    </cfRule>
  </conditionalFormatting>
  <dataValidations count="1">
    <dataValidation type="list" allowBlank="1" showInputMessage="1" showErrorMessage="1" error="Select value from the list." sqref="BQN13:BQN16 CAJ13:CAJ16 CKF13:CKF16 CUB13:CUB16 DDX13:DDX16 DNT13:DNT16 DXP13:DXP16 EHL13:EHL16 ERH13:ERH16 FBD13:FBD16 FKZ13:FKZ16 FUV13:FUV16 GER13:GER16 GON13:GON16 GYJ13:GYJ16 HIF13:HIF16 HSB13:HSB16 IBX13:IBX16 ILT13:ILT16 IVP13:IVP16 JFL13:JFL16 JPH13:JPH16 JZD13:JZD16 KIZ13:KIZ16 KSV13:KSV16 LCR13:LCR16 LMN13:LMN16 LWJ13:LWJ16 MGF13:MGF16 MQB13:MQB16 MZX13:MZX16 NJT13:NJT16 NTP13:NTP16 ODL13:ODL16 ONH13:ONH16 OXD13:OXD16 PGZ13:PGZ16 PQV13:PQV16 QAR13:QAR16 QKN13:QKN16 QUJ13:QUJ16 REF13:REF16 ROB13:ROB16 RXX13:RXX16 SHT13:SHT16 SRP13:SRP16 TBL13:TBL16 TLH13:TLH16 TVD13:TVD16 UEZ13:UEZ16 UOV13:UOV16 UYR13:UYR16 VIN13:VIN16 VSJ13:VSJ16 WCF13:WCF16 WMB13:WMB16 WVX13:WVX16 JL13:JL16 TH13:TH16 Q24:Q25 BGR13:BGR16 ADD13:ADD16 AMZ13:AMZ16 AWV13:AWV16 Q21:Q22 Q11:Q19 Q5:Q9">
      <formula1>Ratings</formula1>
    </dataValidation>
  </dataValidations>
  <printOptions horizontalCentered="1"/>
  <pageMargins left="0.25" right="0.25" top="0.75" bottom="0.5" header="0.3" footer="0.3"/>
  <pageSetup scale="9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tabColor theme="4" tint="0.79998168889431442"/>
  </sheetPr>
  <dimension ref="A1:BI106"/>
  <sheetViews>
    <sheetView showGridLines="0" workbookViewId="0">
      <selection activeCell="M3" sqref="M3:O3"/>
    </sheetView>
  </sheetViews>
  <sheetFormatPr defaultRowHeight="12.75" x14ac:dyDescent="0.2"/>
  <cols>
    <col min="1" max="3" width="6.42578125" customWidth="1"/>
    <col min="4" max="8" width="5.5703125" customWidth="1"/>
    <col min="9" max="9" width="6" customWidth="1"/>
    <col min="10" max="10" width="5.42578125" customWidth="1"/>
    <col min="11" max="23" width="5.5703125" customWidth="1"/>
    <col min="24" max="24" width="5.5703125" style="52" customWidth="1"/>
    <col min="25" max="26" width="5.5703125" customWidth="1"/>
    <col min="27" max="27" width="4.140625" style="24" customWidth="1"/>
    <col min="28" max="61" width="9.140625" style="24"/>
  </cols>
  <sheetData>
    <row r="1" spans="1:61" s="1" customFormat="1" ht="16.5" customHeight="1" thickBot="1" x14ac:dyDescent="0.3">
      <c r="A1" s="248" t="str">
        <f>Summary!A2</f>
        <v>[Enter Program Name]</v>
      </c>
      <c r="B1" s="249"/>
      <c r="C1" s="249"/>
      <c r="D1" s="249"/>
      <c r="E1" s="249"/>
      <c r="F1" s="250" t="s">
        <v>12</v>
      </c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41"/>
      <c r="R1" s="54"/>
      <c r="S1" s="54"/>
      <c r="T1" s="54"/>
      <c r="U1" s="54" t="s">
        <v>76</v>
      </c>
      <c r="V1" s="54"/>
      <c r="W1" s="453">
        <f>CurrentStage</f>
        <v>0</v>
      </c>
      <c r="X1" s="453"/>
      <c r="Y1" s="453"/>
      <c r="Z1" s="454"/>
      <c r="AA1" s="16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</row>
    <row r="2" spans="1:61" s="1" customFormat="1" ht="15" customHeight="1" thickBot="1" x14ac:dyDescent="0.25">
      <c r="A2" s="448" t="s">
        <v>97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50"/>
      <c r="X2" s="50"/>
      <c r="Y2" s="50"/>
      <c r="Z2" s="53"/>
      <c r="AA2" s="18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</row>
    <row r="3" spans="1:61" ht="15" customHeight="1" x14ac:dyDescent="0.2">
      <c r="A3" s="443" t="s">
        <v>62</v>
      </c>
      <c r="B3" s="444"/>
      <c r="C3" s="444"/>
      <c r="D3" s="444"/>
      <c r="E3" s="444"/>
      <c r="F3" s="444"/>
      <c r="G3" s="45" t="s">
        <v>8</v>
      </c>
      <c r="H3" s="46"/>
      <c r="I3" s="49"/>
      <c r="J3" s="42" t="s">
        <v>5</v>
      </c>
      <c r="K3" s="43"/>
      <c r="L3" s="44"/>
      <c r="M3" s="455" t="s">
        <v>96</v>
      </c>
      <c r="N3" s="456"/>
      <c r="O3" s="457"/>
      <c r="P3" s="451" t="s">
        <v>9</v>
      </c>
      <c r="Q3" s="452"/>
      <c r="R3" s="452"/>
      <c r="S3" s="452" t="s">
        <v>10</v>
      </c>
      <c r="T3" s="452"/>
      <c r="U3" s="452" t="s">
        <v>126</v>
      </c>
      <c r="V3" s="452"/>
      <c r="W3" s="452" t="s">
        <v>127</v>
      </c>
      <c r="X3" s="452"/>
      <c r="Y3" s="452"/>
      <c r="Z3" s="465"/>
    </row>
    <row r="4" spans="1:61" ht="30.75" customHeight="1" x14ac:dyDescent="0.2">
      <c r="A4" s="437"/>
      <c r="B4" s="438"/>
      <c r="C4" s="438"/>
      <c r="D4" s="438"/>
      <c r="E4" s="438"/>
      <c r="F4" s="438"/>
      <c r="G4" s="439" t="s">
        <v>95</v>
      </c>
      <c r="H4" s="439"/>
      <c r="I4" s="439"/>
      <c r="J4" s="440" t="s">
        <v>95</v>
      </c>
      <c r="K4" s="441"/>
      <c r="L4" s="442"/>
      <c r="M4" s="458"/>
      <c r="N4" s="458"/>
      <c r="O4" s="458"/>
      <c r="P4" s="439" t="s">
        <v>95</v>
      </c>
      <c r="Q4" s="439"/>
      <c r="R4" s="439"/>
      <c r="S4" s="439"/>
      <c r="T4" s="439"/>
      <c r="U4" s="439"/>
      <c r="V4" s="439"/>
      <c r="W4" s="440"/>
      <c r="X4" s="441"/>
      <c r="Y4" s="441"/>
      <c r="Z4" s="466"/>
    </row>
    <row r="5" spans="1:61" ht="30.75" customHeight="1" x14ac:dyDescent="0.2">
      <c r="A5" s="430"/>
      <c r="B5" s="428"/>
      <c r="C5" s="428"/>
      <c r="D5" s="428"/>
      <c r="E5" s="428"/>
      <c r="F5" s="428"/>
      <c r="G5" s="428"/>
      <c r="H5" s="428"/>
      <c r="I5" s="428"/>
      <c r="J5" s="424"/>
      <c r="K5" s="425"/>
      <c r="L5" s="426"/>
      <c r="M5" s="427"/>
      <c r="N5" s="427"/>
      <c r="O5" s="427"/>
      <c r="P5" s="423"/>
      <c r="Q5" s="423"/>
      <c r="R5" s="423"/>
      <c r="S5" s="423"/>
      <c r="T5" s="423"/>
      <c r="U5" s="423"/>
      <c r="V5" s="423"/>
      <c r="W5" s="459"/>
      <c r="X5" s="460"/>
      <c r="Y5" s="460"/>
      <c r="Z5" s="461"/>
    </row>
    <row r="6" spans="1:61" ht="30.75" customHeight="1" x14ac:dyDescent="0.2">
      <c r="A6" s="421"/>
      <c r="B6" s="422"/>
      <c r="C6" s="422"/>
      <c r="D6" s="422"/>
      <c r="E6" s="422"/>
      <c r="F6" s="422"/>
      <c r="G6" s="445"/>
      <c r="H6" s="446"/>
      <c r="I6" s="447"/>
      <c r="J6" s="424"/>
      <c r="K6" s="425"/>
      <c r="L6" s="426"/>
      <c r="M6" s="427"/>
      <c r="N6" s="427"/>
      <c r="O6" s="427"/>
      <c r="P6" s="423"/>
      <c r="Q6" s="423"/>
      <c r="R6" s="423"/>
      <c r="S6" s="423"/>
      <c r="T6" s="423"/>
      <c r="U6" s="427"/>
      <c r="V6" s="427"/>
      <c r="W6" s="459"/>
      <c r="X6" s="460"/>
      <c r="Y6" s="460"/>
      <c r="Z6" s="461"/>
    </row>
    <row r="7" spans="1:61" ht="30.75" customHeight="1" x14ac:dyDescent="0.2">
      <c r="A7" s="430"/>
      <c r="B7" s="428"/>
      <c r="C7" s="428"/>
      <c r="D7" s="428"/>
      <c r="E7" s="428"/>
      <c r="F7" s="428"/>
      <c r="G7" s="428"/>
      <c r="H7" s="428"/>
      <c r="I7" s="428"/>
      <c r="J7" s="424"/>
      <c r="K7" s="425"/>
      <c r="L7" s="426"/>
      <c r="M7" s="427"/>
      <c r="N7" s="427"/>
      <c r="O7" s="427"/>
      <c r="P7" s="423"/>
      <c r="Q7" s="423"/>
      <c r="R7" s="423"/>
      <c r="S7" s="427"/>
      <c r="T7" s="427"/>
      <c r="U7" s="427"/>
      <c r="V7" s="427"/>
      <c r="W7" s="459"/>
      <c r="X7" s="460"/>
      <c r="Y7" s="460"/>
      <c r="Z7" s="461"/>
    </row>
    <row r="8" spans="1:61" ht="30.75" customHeight="1" x14ac:dyDescent="0.2">
      <c r="A8" s="421"/>
      <c r="B8" s="422"/>
      <c r="C8" s="422"/>
      <c r="D8" s="422"/>
      <c r="E8" s="422"/>
      <c r="F8" s="422"/>
      <c r="G8" s="423"/>
      <c r="H8" s="423"/>
      <c r="I8" s="423"/>
      <c r="J8" s="424"/>
      <c r="K8" s="425"/>
      <c r="L8" s="426"/>
      <c r="M8" s="427"/>
      <c r="N8" s="427"/>
      <c r="O8" s="427"/>
      <c r="P8" s="423"/>
      <c r="Q8" s="423"/>
      <c r="R8" s="423"/>
      <c r="S8" s="423"/>
      <c r="T8" s="423"/>
      <c r="U8" s="427"/>
      <c r="V8" s="427"/>
      <c r="W8" s="459"/>
      <c r="X8" s="460"/>
      <c r="Y8" s="460"/>
      <c r="Z8" s="461"/>
    </row>
    <row r="9" spans="1:61" ht="30.75" customHeight="1" x14ac:dyDescent="0.2">
      <c r="A9" s="430"/>
      <c r="B9" s="428"/>
      <c r="C9" s="428"/>
      <c r="D9" s="428"/>
      <c r="E9" s="428"/>
      <c r="F9" s="428"/>
      <c r="G9" s="428"/>
      <c r="H9" s="428"/>
      <c r="I9" s="428"/>
      <c r="J9" s="424"/>
      <c r="K9" s="425"/>
      <c r="L9" s="426"/>
      <c r="M9" s="427"/>
      <c r="N9" s="427"/>
      <c r="O9" s="427"/>
      <c r="P9" s="423"/>
      <c r="Q9" s="423"/>
      <c r="R9" s="423"/>
      <c r="S9" s="427"/>
      <c r="T9" s="427"/>
      <c r="U9" s="427"/>
      <c r="V9" s="427"/>
      <c r="W9" s="459"/>
      <c r="X9" s="460"/>
      <c r="Y9" s="460"/>
      <c r="Z9" s="461"/>
    </row>
    <row r="10" spans="1:61" ht="30.75" customHeight="1" x14ac:dyDescent="0.2">
      <c r="A10" s="421"/>
      <c r="B10" s="422"/>
      <c r="C10" s="422"/>
      <c r="D10" s="422"/>
      <c r="E10" s="422"/>
      <c r="F10" s="422"/>
      <c r="G10" s="423"/>
      <c r="H10" s="423"/>
      <c r="I10" s="423"/>
      <c r="J10" s="424"/>
      <c r="K10" s="425"/>
      <c r="L10" s="426"/>
      <c r="M10" s="427"/>
      <c r="N10" s="427"/>
      <c r="O10" s="427"/>
      <c r="P10" s="423"/>
      <c r="Q10" s="423"/>
      <c r="R10" s="423"/>
      <c r="S10" s="427"/>
      <c r="T10" s="427"/>
      <c r="U10" s="427"/>
      <c r="V10" s="427"/>
      <c r="W10" s="459"/>
      <c r="X10" s="460"/>
      <c r="Y10" s="460"/>
      <c r="Z10" s="461"/>
    </row>
    <row r="11" spans="1:61" ht="30.75" customHeight="1" x14ac:dyDescent="0.2">
      <c r="A11" s="430"/>
      <c r="B11" s="428"/>
      <c r="C11" s="428"/>
      <c r="D11" s="428"/>
      <c r="E11" s="428"/>
      <c r="F11" s="428"/>
      <c r="G11" s="428"/>
      <c r="H11" s="428"/>
      <c r="I11" s="428"/>
      <c r="J11" s="424"/>
      <c r="K11" s="425"/>
      <c r="L11" s="426"/>
      <c r="M11" s="427"/>
      <c r="N11" s="427"/>
      <c r="O11" s="427"/>
      <c r="P11" s="423"/>
      <c r="Q11" s="423"/>
      <c r="R11" s="423"/>
      <c r="S11" s="427"/>
      <c r="T11" s="427"/>
      <c r="U11" s="427"/>
      <c r="V11" s="427"/>
      <c r="W11" s="459"/>
      <c r="X11" s="460"/>
      <c r="Y11" s="460"/>
      <c r="Z11" s="461"/>
    </row>
    <row r="12" spans="1:61" ht="30.75" customHeight="1" x14ac:dyDescent="0.2">
      <c r="A12" s="421"/>
      <c r="B12" s="422"/>
      <c r="C12" s="422"/>
      <c r="D12" s="422"/>
      <c r="E12" s="422"/>
      <c r="F12" s="422"/>
      <c r="G12" s="423"/>
      <c r="H12" s="423"/>
      <c r="I12" s="423"/>
      <c r="J12" s="424"/>
      <c r="K12" s="425"/>
      <c r="L12" s="426"/>
      <c r="M12" s="427" t="s">
        <v>95</v>
      </c>
      <c r="N12" s="427"/>
      <c r="O12" s="427"/>
      <c r="P12" s="423"/>
      <c r="Q12" s="423"/>
      <c r="R12" s="423"/>
      <c r="S12" s="427"/>
      <c r="T12" s="427"/>
      <c r="U12" s="427"/>
      <c r="V12" s="427"/>
      <c r="W12" s="459"/>
      <c r="X12" s="460"/>
      <c r="Y12" s="460"/>
      <c r="Z12" s="461"/>
    </row>
    <row r="13" spans="1:61" ht="30.75" customHeight="1" x14ac:dyDescent="0.2">
      <c r="A13" s="430"/>
      <c r="B13" s="428"/>
      <c r="C13" s="428"/>
      <c r="D13" s="428"/>
      <c r="E13" s="428"/>
      <c r="F13" s="428"/>
      <c r="G13" s="428"/>
      <c r="H13" s="428"/>
      <c r="I13" s="428"/>
      <c r="J13" s="424"/>
      <c r="K13" s="425"/>
      <c r="L13" s="426"/>
      <c r="M13" s="427"/>
      <c r="N13" s="427"/>
      <c r="O13" s="427"/>
      <c r="P13" s="423"/>
      <c r="Q13" s="423"/>
      <c r="R13" s="423"/>
      <c r="S13" s="427"/>
      <c r="T13" s="427"/>
      <c r="U13" s="427"/>
      <c r="V13" s="427"/>
      <c r="W13" s="459"/>
      <c r="X13" s="460"/>
      <c r="Y13" s="460"/>
      <c r="Z13" s="461"/>
    </row>
    <row r="14" spans="1:61" ht="30.75" customHeight="1" x14ac:dyDescent="0.2">
      <c r="A14" s="421"/>
      <c r="B14" s="422"/>
      <c r="C14" s="422"/>
      <c r="D14" s="422"/>
      <c r="E14" s="422"/>
      <c r="F14" s="422"/>
      <c r="G14" s="423"/>
      <c r="H14" s="423"/>
      <c r="I14" s="423"/>
      <c r="J14" s="424"/>
      <c r="K14" s="425"/>
      <c r="L14" s="426"/>
      <c r="M14" s="427"/>
      <c r="N14" s="427"/>
      <c r="O14" s="427"/>
      <c r="P14" s="423"/>
      <c r="Q14" s="423"/>
      <c r="R14" s="423"/>
      <c r="S14" s="427"/>
      <c r="T14" s="427"/>
      <c r="U14" s="427"/>
      <c r="V14" s="427"/>
      <c r="W14" s="459"/>
      <c r="X14" s="460"/>
      <c r="Y14" s="460"/>
      <c r="Z14" s="461"/>
    </row>
    <row r="15" spans="1:61" ht="30.75" customHeight="1" x14ac:dyDescent="0.2">
      <c r="A15" s="430"/>
      <c r="B15" s="428"/>
      <c r="C15" s="428"/>
      <c r="D15" s="428"/>
      <c r="E15" s="428"/>
      <c r="F15" s="428"/>
      <c r="G15" s="428"/>
      <c r="H15" s="428"/>
      <c r="I15" s="428"/>
      <c r="J15" s="424"/>
      <c r="K15" s="425"/>
      <c r="L15" s="426"/>
      <c r="M15" s="427"/>
      <c r="N15" s="427"/>
      <c r="O15" s="427"/>
      <c r="P15" s="423"/>
      <c r="Q15" s="423"/>
      <c r="R15" s="423"/>
      <c r="S15" s="427"/>
      <c r="T15" s="427"/>
      <c r="U15" s="427"/>
      <c r="V15" s="427"/>
      <c r="W15" s="459"/>
      <c r="X15" s="460"/>
      <c r="Y15" s="460"/>
      <c r="Z15" s="461"/>
    </row>
    <row r="16" spans="1:61" ht="30.75" customHeight="1" x14ac:dyDescent="0.2">
      <c r="A16" s="421"/>
      <c r="B16" s="422"/>
      <c r="C16" s="422"/>
      <c r="D16" s="422"/>
      <c r="E16" s="422"/>
      <c r="F16" s="422"/>
      <c r="G16" s="423"/>
      <c r="H16" s="423"/>
      <c r="I16" s="423"/>
      <c r="J16" s="424"/>
      <c r="K16" s="425"/>
      <c r="L16" s="426"/>
      <c r="M16" s="427"/>
      <c r="N16" s="427"/>
      <c r="O16" s="427"/>
      <c r="P16" s="423"/>
      <c r="Q16" s="423"/>
      <c r="R16" s="423"/>
      <c r="S16" s="427"/>
      <c r="T16" s="427"/>
      <c r="U16" s="427"/>
      <c r="V16" s="427"/>
      <c r="W16" s="459"/>
      <c r="X16" s="460"/>
      <c r="Y16" s="460"/>
      <c r="Z16" s="461"/>
    </row>
    <row r="17" spans="1:26" ht="30.75" customHeight="1" x14ac:dyDescent="0.2">
      <c r="A17" s="430"/>
      <c r="B17" s="428"/>
      <c r="C17" s="428"/>
      <c r="D17" s="428"/>
      <c r="E17" s="428"/>
      <c r="F17" s="428"/>
      <c r="G17" s="428"/>
      <c r="H17" s="428"/>
      <c r="I17" s="428"/>
      <c r="J17" s="424"/>
      <c r="K17" s="425"/>
      <c r="L17" s="426"/>
      <c r="M17" s="427"/>
      <c r="N17" s="427"/>
      <c r="O17" s="427"/>
      <c r="P17" s="423"/>
      <c r="Q17" s="423"/>
      <c r="R17" s="423"/>
      <c r="S17" s="427"/>
      <c r="T17" s="427"/>
      <c r="U17" s="427"/>
      <c r="V17" s="427"/>
      <c r="W17" s="459"/>
      <c r="X17" s="460"/>
      <c r="Y17" s="460"/>
      <c r="Z17" s="461"/>
    </row>
    <row r="18" spans="1:26" ht="30.75" customHeight="1" x14ac:dyDescent="0.2">
      <c r="A18" s="421"/>
      <c r="B18" s="422"/>
      <c r="C18" s="422"/>
      <c r="D18" s="422"/>
      <c r="E18" s="422"/>
      <c r="F18" s="422"/>
      <c r="G18" s="423"/>
      <c r="H18" s="423"/>
      <c r="I18" s="423"/>
      <c r="J18" s="424"/>
      <c r="K18" s="425"/>
      <c r="L18" s="426"/>
      <c r="M18" s="427"/>
      <c r="N18" s="427"/>
      <c r="O18" s="427"/>
      <c r="P18" s="423"/>
      <c r="Q18" s="423"/>
      <c r="R18" s="423"/>
      <c r="S18" s="427"/>
      <c r="T18" s="427"/>
      <c r="U18" s="427"/>
      <c r="V18" s="427"/>
      <c r="W18" s="459"/>
      <c r="X18" s="460"/>
      <c r="Y18" s="460"/>
      <c r="Z18" s="461"/>
    </row>
    <row r="19" spans="1:26" ht="30.75" customHeight="1" x14ac:dyDescent="0.2">
      <c r="A19" s="430"/>
      <c r="B19" s="428"/>
      <c r="C19" s="428"/>
      <c r="D19" s="428"/>
      <c r="E19" s="428"/>
      <c r="F19" s="428"/>
      <c r="G19" s="428"/>
      <c r="H19" s="428"/>
      <c r="I19" s="428"/>
      <c r="J19" s="424"/>
      <c r="K19" s="425"/>
      <c r="L19" s="426"/>
      <c r="M19" s="427"/>
      <c r="N19" s="427"/>
      <c r="O19" s="427"/>
      <c r="P19" s="423"/>
      <c r="Q19" s="423"/>
      <c r="R19" s="423"/>
      <c r="S19" s="427"/>
      <c r="T19" s="427"/>
      <c r="U19" s="427"/>
      <c r="V19" s="427"/>
      <c r="W19" s="459"/>
      <c r="X19" s="460"/>
      <c r="Y19" s="460"/>
      <c r="Z19" s="461"/>
    </row>
    <row r="20" spans="1:26" ht="30.75" customHeight="1" x14ac:dyDescent="0.2">
      <c r="A20" s="421"/>
      <c r="B20" s="422"/>
      <c r="C20" s="422"/>
      <c r="D20" s="422"/>
      <c r="E20" s="422"/>
      <c r="F20" s="422"/>
      <c r="G20" s="423"/>
      <c r="H20" s="423"/>
      <c r="I20" s="423"/>
      <c r="J20" s="424"/>
      <c r="K20" s="425"/>
      <c r="L20" s="426"/>
      <c r="M20" s="428"/>
      <c r="N20" s="428"/>
      <c r="O20" s="428"/>
      <c r="P20" s="423"/>
      <c r="Q20" s="423"/>
      <c r="R20" s="423"/>
      <c r="S20" s="427"/>
      <c r="T20" s="427"/>
      <c r="U20" s="427"/>
      <c r="V20" s="427"/>
      <c r="W20" s="459"/>
      <c r="X20" s="460"/>
      <c r="Y20" s="460"/>
      <c r="Z20" s="461"/>
    </row>
    <row r="21" spans="1:26" ht="30.75" customHeight="1" x14ac:dyDescent="0.2">
      <c r="A21" s="430"/>
      <c r="B21" s="428"/>
      <c r="C21" s="428"/>
      <c r="D21" s="428"/>
      <c r="E21" s="428"/>
      <c r="F21" s="428"/>
      <c r="G21" s="428"/>
      <c r="H21" s="428"/>
      <c r="I21" s="428"/>
      <c r="J21" s="424"/>
      <c r="K21" s="425"/>
      <c r="L21" s="426"/>
      <c r="M21" s="429"/>
      <c r="N21" s="429"/>
      <c r="O21" s="429"/>
      <c r="P21" s="423"/>
      <c r="Q21" s="423"/>
      <c r="R21" s="423"/>
      <c r="S21" s="427"/>
      <c r="T21" s="427"/>
      <c r="U21" s="427"/>
      <c r="V21" s="427"/>
      <c r="W21" s="459"/>
      <c r="X21" s="460"/>
      <c r="Y21" s="460"/>
      <c r="Z21" s="461"/>
    </row>
    <row r="22" spans="1:26" ht="30.75" customHeight="1" x14ac:dyDescent="0.2">
      <c r="A22" s="421"/>
      <c r="B22" s="422"/>
      <c r="C22" s="422"/>
      <c r="D22" s="422"/>
      <c r="E22" s="422"/>
      <c r="F22" s="422"/>
      <c r="G22" s="423"/>
      <c r="H22" s="423"/>
      <c r="I22" s="423"/>
      <c r="J22" s="424"/>
      <c r="K22" s="425"/>
      <c r="L22" s="426"/>
      <c r="M22" s="429"/>
      <c r="N22" s="429"/>
      <c r="O22" s="429"/>
      <c r="P22" s="423"/>
      <c r="Q22" s="423"/>
      <c r="R22" s="423"/>
      <c r="S22" s="427"/>
      <c r="T22" s="427"/>
      <c r="U22" s="427"/>
      <c r="V22" s="427"/>
      <c r="W22" s="459"/>
      <c r="X22" s="460"/>
      <c r="Y22" s="460"/>
      <c r="Z22" s="461"/>
    </row>
    <row r="23" spans="1:26" ht="30.75" customHeight="1" thickBot="1" x14ac:dyDescent="0.25">
      <c r="A23" s="431"/>
      <c r="B23" s="432"/>
      <c r="C23" s="432"/>
      <c r="D23" s="432"/>
      <c r="E23" s="432"/>
      <c r="F23" s="432"/>
      <c r="G23" s="433"/>
      <c r="H23" s="433"/>
      <c r="I23" s="433"/>
      <c r="J23" s="434"/>
      <c r="K23" s="435"/>
      <c r="L23" s="436"/>
      <c r="M23" s="469"/>
      <c r="N23" s="470"/>
      <c r="O23" s="471"/>
      <c r="P23" s="468"/>
      <c r="Q23" s="468"/>
      <c r="R23" s="468"/>
      <c r="S23" s="462"/>
      <c r="T23" s="467"/>
      <c r="U23" s="462"/>
      <c r="V23" s="467"/>
      <c r="W23" s="462"/>
      <c r="X23" s="463"/>
      <c r="Y23" s="463"/>
      <c r="Z23" s="464"/>
    </row>
    <row r="24" spans="1:26" s="24" customFormat="1" ht="30.75" customHeight="1" x14ac:dyDescent="0.2">
      <c r="C24" s="34"/>
      <c r="E24" s="35"/>
      <c r="G24" s="34"/>
      <c r="H24" s="34"/>
      <c r="X24" s="51"/>
    </row>
    <row r="25" spans="1:26" s="24" customFormat="1" ht="30.75" customHeight="1" x14ac:dyDescent="0.2">
      <c r="D25" s="34"/>
      <c r="X25" s="51"/>
    </row>
    <row r="26" spans="1:26" s="24" customFormat="1" ht="30.75" customHeight="1" x14ac:dyDescent="0.2">
      <c r="X26" s="51"/>
    </row>
    <row r="27" spans="1:26" s="24" customFormat="1" ht="30.75" customHeight="1" x14ac:dyDescent="0.2">
      <c r="X27" s="51"/>
    </row>
    <row r="28" spans="1:26" s="24" customFormat="1" ht="30.75" customHeight="1" x14ac:dyDescent="0.2">
      <c r="X28" s="51"/>
    </row>
    <row r="29" spans="1:26" s="24" customFormat="1" ht="30.75" customHeight="1" x14ac:dyDescent="0.2">
      <c r="X29" s="51"/>
    </row>
    <row r="30" spans="1:26" s="24" customFormat="1" ht="30.75" customHeight="1" x14ac:dyDescent="0.2">
      <c r="X30" s="51"/>
    </row>
    <row r="31" spans="1:26" s="24" customFormat="1" ht="30.75" customHeight="1" x14ac:dyDescent="0.2">
      <c r="X31" s="51"/>
    </row>
    <row r="32" spans="1:26" s="24" customFormat="1" ht="30.75" customHeight="1" x14ac:dyDescent="0.2">
      <c r="X32" s="51"/>
    </row>
    <row r="33" spans="24:24" s="24" customFormat="1" ht="30.75" customHeight="1" x14ac:dyDescent="0.2">
      <c r="X33" s="51"/>
    </row>
    <row r="34" spans="24:24" s="24" customFormat="1" ht="30.75" customHeight="1" x14ac:dyDescent="0.2">
      <c r="X34" s="51"/>
    </row>
    <row r="35" spans="24:24" s="24" customFormat="1" ht="30.75" customHeight="1" x14ac:dyDescent="0.2">
      <c r="X35" s="51"/>
    </row>
    <row r="36" spans="24:24" s="24" customFormat="1" ht="30.75" customHeight="1" x14ac:dyDescent="0.2">
      <c r="X36" s="51"/>
    </row>
    <row r="37" spans="24:24" s="24" customFormat="1" ht="30.75" customHeight="1" x14ac:dyDescent="0.2">
      <c r="X37" s="51"/>
    </row>
    <row r="38" spans="24:24" s="24" customFormat="1" ht="30.75" customHeight="1" x14ac:dyDescent="0.2">
      <c r="X38" s="51"/>
    </row>
    <row r="39" spans="24:24" s="24" customFormat="1" ht="30.75" customHeight="1" x14ac:dyDescent="0.2">
      <c r="X39" s="51"/>
    </row>
    <row r="40" spans="24:24" s="24" customFormat="1" ht="30.75" customHeight="1" x14ac:dyDescent="0.2">
      <c r="X40" s="51"/>
    </row>
    <row r="41" spans="24:24" s="24" customFormat="1" ht="30.75" customHeight="1" x14ac:dyDescent="0.2">
      <c r="X41" s="51"/>
    </row>
    <row r="42" spans="24:24" s="24" customFormat="1" ht="30.75" customHeight="1" x14ac:dyDescent="0.2">
      <c r="X42" s="51"/>
    </row>
    <row r="43" spans="24:24" s="24" customFormat="1" ht="30.75" customHeight="1" x14ac:dyDescent="0.2">
      <c r="X43" s="51"/>
    </row>
    <row r="44" spans="24:24" s="24" customFormat="1" ht="30.75" customHeight="1" x14ac:dyDescent="0.2">
      <c r="X44" s="51"/>
    </row>
    <row r="45" spans="24:24" s="24" customFormat="1" ht="30.75" customHeight="1" x14ac:dyDescent="0.2">
      <c r="X45" s="51"/>
    </row>
    <row r="46" spans="24:24" s="24" customFormat="1" ht="30.75" customHeight="1" x14ac:dyDescent="0.2">
      <c r="X46" s="51"/>
    </row>
    <row r="47" spans="24:24" s="24" customFormat="1" ht="30.75" customHeight="1" x14ac:dyDescent="0.2">
      <c r="X47" s="51"/>
    </row>
    <row r="48" spans="24:24" s="24" customFormat="1" ht="30.75" customHeight="1" x14ac:dyDescent="0.2">
      <c r="X48" s="51"/>
    </row>
    <row r="49" spans="24:24" s="24" customFormat="1" ht="30.75" customHeight="1" x14ac:dyDescent="0.2">
      <c r="X49" s="51"/>
    </row>
    <row r="50" spans="24:24" s="24" customFormat="1" ht="30.75" customHeight="1" x14ac:dyDescent="0.2">
      <c r="X50" s="51"/>
    </row>
    <row r="51" spans="24:24" s="24" customFormat="1" ht="30.75" customHeight="1" x14ac:dyDescent="0.2">
      <c r="X51" s="51"/>
    </row>
    <row r="52" spans="24:24" s="24" customFormat="1" x14ac:dyDescent="0.2">
      <c r="X52" s="51"/>
    </row>
    <row r="53" spans="24:24" s="24" customFormat="1" x14ac:dyDescent="0.2">
      <c r="X53" s="51"/>
    </row>
    <row r="54" spans="24:24" s="24" customFormat="1" x14ac:dyDescent="0.2">
      <c r="X54" s="51"/>
    </row>
    <row r="55" spans="24:24" s="24" customFormat="1" x14ac:dyDescent="0.2">
      <c r="X55" s="51"/>
    </row>
    <row r="56" spans="24:24" s="24" customFormat="1" x14ac:dyDescent="0.2">
      <c r="X56" s="51"/>
    </row>
    <row r="57" spans="24:24" s="24" customFormat="1" x14ac:dyDescent="0.2">
      <c r="X57" s="51"/>
    </row>
    <row r="58" spans="24:24" s="24" customFormat="1" x14ac:dyDescent="0.2">
      <c r="X58" s="51"/>
    </row>
    <row r="59" spans="24:24" s="24" customFormat="1" x14ac:dyDescent="0.2">
      <c r="X59" s="51"/>
    </row>
    <row r="60" spans="24:24" s="24" customFormat="1" x14ac:dyDescent="0.2">
      <c r="X60" s="51"/>
    </row>
    <row r="61" spans="24:24" s="24" customFormat="1" x14ac:dyDescent="0.2">
      <c r="X61" s="51"/>
    </row>
    <row r="62" spans="24:24" s="24" customFormat="1" x14ac:dyDescent="0.2">
      <c r="X62" s="51"/>
    </row>
    <row r="63" spans="24:24" s="24" customFormat="1" x14ac:dyDescent="0.2">
      <c r="X63" s="51"/>
    </row>
    <row r="64" spans="24:24" s="24" customFormat="1" x14ac:dyDescent="0.2">
      <c r="X64" s="51"/>
    </row>
    <row r="65" spans="24:24" s="24" customFormat="1" x14ac:dyDescent="0.2">
      <c r="X65" s="51"/>
    </row>
    <row r="66" spans="24:24" s="24" customFormat="1" x14ac:dyDescent="0.2">
      <c r="X66" s="51"/>
    </row>
    <row r="67" spans="24:24" s="24" customFormat="1" x14ac:dyDescent="0.2">
      <c r="X67" s="51"/>
    </row>
    <row r="68" spans="24:24" s="24" customFormat="1" x14ac:dyDescent="0.2">
      <c r="X68" s="51"/>
    </row>
    <row r="69" spans="24:24" s="24" customFormat="1" x14ac:dyDescent="0.2">
      <c r="X69" s="51"/>
    </row>
    <row r="70" spans="24:24" s="24" customFormat="1" x14ac:dyDescent="0.2">
      <c r="X70" s="51"/>
    </row>
    <row r="71" spans="24:24" s="24" customFormat="1" x14ac:dyDescent="0.2">
      <c r="X71" s="51"/>
    </row>
    <row r="72" spans="24:24" s="24" customFormat="1" x14ac:dyDescent="0.2">
      <c r="X72" s="51"/>
    </row>
    <row r="73" spans="24:24" s="24" customFormat="1" x14ac:dyDescent="0.2">
      <c r="X73" s="51"/>
    </row>
    <row r="74" spans="24:24" s="24" customFormat="1" x14ac:dyDescent="0.2">
      <c r="X74" s="51"/>
    </row>
    <row r="75" spans="24:24" s="24" customFormat="1" x14ac:dyDescent="0.2">
      <c r="X75" s="51"/>
    </row>
    <row r="76" spans="24:24" s="24" customFormat="1" x14ac:dyDescent="0.2">
      <c r="X76" s="51"/>
    </row>
    <row r="77" spans="24:24" s="24" customFormat="1" x14ac:dyDescent="0.2">
      <c r="X77" s="51"/>
    </row>
    <row r="78" spans="24:24" s="24" customFormat="1" x14ac:dyDescent="0.2">
      <c r="X78" s="51"/>
    </row>
    <row r="79" spans="24:24" s="24" customFormat="1" x14ac:dyDescent="0.2">
      <c r="X79" s="51"/>
    </row>
    <row r="80" spans="24:24" s="24" customFormat="1" x14ac:dyDescent="0.2">
      <c r="X80" s="51"/>
    </row>
    <row r="81" spans="24:24" s="24" customFormat="1" x14ac:dyDescent="0.2">
      <c r="X81" s="51"/>
    </row>
    <row r="82" spans="24:24" s="24" customFormat="1" x14ac:dyDescent="0.2">
      <c r="X82" s="51"/>
    </row>
    <row r="83" spans="24:24" s="24" customFormat="1" x14ac:dyDescent="0.2">
      <c r="X83" s="51"/>
    </row>
    <row r="84" spans="24:24" s="24" customFormat="1" x14ac:dyDescent="0.2">
      <c r="X84" s="51"/>
    </row>
    <row r="85" spans="24:24" s="24" customFormat="1" x14ac:dyDescent="0.2">
      <c r="X85" s="51"/>
    </row>
    <row r="86" spans="24:24" s="24" customFormat="1" x14ac:dyDescent="0.2">
      <c r="X86" s="51"/>
    </row>
    <row r="87" spans="24:24" s="24" customFormat="1" x14ac:dyDescent="0.2">
      <c r="X87" s="51"/>
    </row>
    <row r="88" spans="24:24" s="24" customFormat="1" x14ac:dyDescent="0.2">
      <c r="X88" s="51"/>
    </row>
    <row r="89" spans="24:24" s="24" customFormat="1" x14ac:dyDescent="0.2">
      <c r="X89" s="51"/>
    </row>
    <row r="90" spans="24:24" s="24" customFormat="1" x14ac:dyDescent="0.2">
      <c r="X90" s="51"/>
    </row>
    <row r="91" spans="24:24" s="24" customFormat="1" x14ac:dyDescent="0.2">
      <c r="X91" s="51"/>
    </row>
    <row r="92" spans="24:24" s="24" customFormat="1" x14ac:dyDescent="0.2">
      <c r="X92" s="51"/>
    </row>
    <row r="93" spans="24:24" s="24" customFormat="1" x14ac:dyDescent="0.2">
      <c r="X93" s="51"/>
    </row>
    <row r="94" spans="24:24" s="24" customFormat="1" x14ac:dyDescent="0.2">
      <c r="X94" s="51"/>
    </row>
    <row r="95" spans="24:24" s="24" customFormat="1" x14ac:dyDescent="0.2">
      <c r="X95" s="51"/>
    </row>
    <row r="96" spans="24:24" s="24" customFormat="1" x14ac:dyDescent="0.2">
      <c r="X96" s="51"/>
    </row>
    <row r="97" spans="24:24" s="24" customFormat="1" x14ac:dyDescent="0.2">
      <c r="X97" s="51"/>
    </row>
    <row r="98" spans="24:24" s="24" customFormat="1" x14ac:dyDescent="0.2">
      <c r="X98" s="51"/>
    </row>
    <row r="99" spans="24:24" s="24" customFormat="1" x14ac:dyDescent="0.2">
      <c r="X99" s="51"/>
    </row>
    <row r="100" spans="24:24" s="24" customFormat="1" x14ac:dyDescent="0.2">
      <c r="X100" s="51"/>
    </row>
    <row r="101" spans="24:24" s="24" customFormat="1" x14ac:dyDescent="0.2">
      <c r="X101" s="51"/>
    </row>
    <row r="102" spans="24:24" s="24" customFormat="1" x14ac:dyDescent="0.2">
      <c r="X102" s="51"/>
    </row>
    <row r="103" spans="24:24" s="24" customFormat="1" x14ac:dyDescent="0.2">
      <c r="X103" s="51"/>
    </row>
    <row r="104" spans="24:24" s="24" customFormat="1" x14ac:dyDescent="0.2">
      <c r="X104" s="51"/>
    </row>
    <row r="105" spans="24:24" s="24" customFormat="1" x14ac:dyDescent="0.2">
      <c r="X105" s="51"/>
    </row>
    <row r="106" spans="24:24" s="24" customFormat="1" x14ac:dyDescent="0.2">
      <c r="X106" s="51"/>
    </row>
  </sheetData>
  <sheetProtection formatRows="0" selectLockedCells="1"/>
  <mergeCells count="170">
    <mergeCell ref="U21:V21"/>
    <mergeCell ref="U22:V22"/>
    <mergeCell ref="U23:V23"/>
    <mergeCell ref="M9:O9"/>
    <mergeCell ref="M10:O10"/>
    <mergeCell ref="M11:O11"/>
    <mergeCell ref="M12:O12"/>
    <mergeCell ref="M13:O13"/>
    <mergeCell ref="M14:O14"/>
    <mergeCell ref="M16:O16"/>
    <mergeCell ref="M15:O15"/>
    <mergeCell ref="M17:O17"/>
    <mergeCell ref="S22:T22"/>
    <mergeCell ref="S23:T23"/>
    <mergeCell ref="P22:R22"/>
    <mergeCell ref="P23:R23"/>
    <mergeCell ref="S21:T21"/>
    <mergeCell ref="M22:O22"/>
    <mergeCell ref="M23:O23"/>
    <mergeCell ref="P9:R9"/>
    <mergeCell ref="P10:R10"/>
    <mergeCell ref="P11:R11"/>
    <mergeCell ref="P12:R12"/>
    <mergeCell ref="P13:R13"/>
    <mergeCell ref="W15:Z15"/>
    <mergeCell ref="W16:Z16"/>
    <mergeCell ref="S15:T15"/>
    <mergeCell ref="S16:T16"/>
    <mergeCell ref="S17:T17"/>
    <mergeCell ref="S18:T18"/>
    <mergeCell ref="S19:T19"/>
    <mergeCell ref="S20:T20"/>
    <mergeCell ref="U17:V17"/>
    <mergeCell ref="W17:Z17"/>
    <mergeCell ref="W18:Z18"/>
    <mergeCell ref="W19:Z19"/>
    <mergeCell ref="W20:Z20"/>
    <mergeCell ref="W21:Z21"/>
    <mergeCell ref="W22:Z22"/>
    <mergeCell ref="W23:Z23"/>
    <mergeCell ref="M18:O18"/>
    <mergeCell ref="U15:V15"/>
    <mergeCell ref="U16:V16"/>
    <mergeCell ref="W3:Z3"/>
    <mergeCell ref="W4:Z4"/>
    <mergeCell ref="W5:Z5"/>
    <mergeCell ref="W6:Z6"/>
    <mergeCell ref="W7:Z7"/>
    <mergeCell ref="W8:Z8"/>
    <mergeCell ref="W9:Z9"/>
    <mergeCell ref="W10:Z10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S7:T7"/>
    <mergeCell ref="S8:T8"/>
    <mergeCell ref="S9:T9"/>
    <mergeCell ref="S10:T10"/>
    <mergeCell ref="S11:T11"/>
    <mergeCell ref="W11:Z11"/>
    <mergeCell ref="W14:Z14"/>
    <mergeCell ref="W12:Z12"/>
    <mergeCell ref="W13:Z13"/>
    <mergeCell ref="S12:T12"/>
    <mergeCell ref="S13:T13"/>
    <mergeCell ref="S14:T14"/>
    <mergeCell ref="U12:V12"/>
    <mergeCell ref="U13:V13"/>
    <mergeCell ref="U14:V14"/>
    <mergeCell ref="P14:R14"/>
    <mergeCell ref="P15:R15"/>
    <mergeCell ref="P16:R16"/>
    <mergeCell ref="P17:R17"/>
    <mergeCell ref="A1:E1"/>
    <mergeCell ref="A3:F3"/>
    <mergeCell ref="A6:F6"/>
    <mergeCell ref="G6:I6"/>
    <mergeCell ref="J6:L6"/>
    <mergeCell ref="F1:P1"/>
    <mergeCell ref="A2:W2"/>
    <mergeCell ref="P4:R4"/>
    <mergeCell ref="P3:R3"/>
    <mergeCell ref="P5:R5"/>
    <mergeCell ref="P6:R6"/>
    <mergeCell ref="S3:T3"/>
    <mergeCell ref="S4:T4"/>
    <mergeCell ref="S5:T5"/>
    <mergeCell ref="S6:T6"/>
    <mergeCell ref="W1:Z1"/>
    <mergeCell ref="M3:O3"/>
    <mergeCell ref="M4:O4"/>
    <mergeCell ref="M5:O5"/>
    <mergeCell ref="M6:O6"/>
    <mergeCell ref="P7:R7"/>
    <mergeCell ref="P8:R8"/>
    <mergeCell ref="A7:F7"/>
    <mergeCell ref="G7:I7"/>
    <mergeCell ref="J7:L7"/>
    <mergeCell ref="A4:F4"/>
    <mergeCell ref="G4:I4"/>
    <mergeCell ref="J4:L4"/>
    <mergeCell ref="A5:F5"/>
    <mergeCell ref="G5:I5"/>
    <mergeCell ref="J5:L5"/>
    <mergeCell ref="A8:F8"/>
    <mergeCell ref="G8:I8"/>
    <mergeCell ref="J8:L8"/>
    <mergeCell ref="M7:O7"/>
    <mergeCell ref="M8:O8"/>
    <mergeCell ref="A9:F9"/>
    <mergeCell ref="G9:I9"/>
    <mergeCell ref="J9:L9"/>
    <mergeCell ref="A12:F12"/>
    <mergeCell ref="G12:I12"/>
    <mergeCell ref="J12:L12"/>
    <mergeCell ref="G10:I10"/>
    <mergeCell ref="J10:L10"/>
    <mergeCell ref="A11:F11"/>
    <mergeCell ref="G11:I11"/>
    <mergeCell ref="J11:L11"/>
    <mergeCell ref="A23:F23"/>
    <mergeCell ref="G23:I23"/>
    <mergeCell ref="J23:L23"/>
    <mergeCell ref="A22:F22"/>
    <mergeCell ref="G22:I22"/>
    <mergeCell ref="J22:L22"/>
    <mergeCell ref="A10:F10"/>
    <mergeCell ref="A14:F14"/>
    <mergeCell ref="G14:I14"/>
    <mergeCell ref="J14:L14"/>
    <mergeCell ref="A13:F13"/>
    <mergeCell ref="G13:I13"/>
    <mergeCell ref="J13:L13"/>
    <mergeCell ref="A16:F16"/>
    <mergeCell ref="G16:I16"/>
    <mergeCell ref="J16:L16"/>
    <mergeCell ref="A17:F17"/>
    <mergeCell ref="G17:I17"/>
    <mergeCell ref="J17:L17"/>
    <mergeCell ref="A15:F15"/>
    <mergeCell ref="G15:I15"/>
    <mergeCell ref="J15:L15"/>
    <mergeCell ref="A21:F21"/>
    <mergeCell ref="G21:I21"/>
    <mergeCell ref="J21:L21"/>
    <mergeCell ref="A20:F20"/>
    <mergeCell ref="G20:I20"/>
    <mergeCell ref="J20:L20"/>
    <mergeCell ref="P20:R20"/>
    <mergeCell ref="P21:R21"/>
    <mergeCell ref="M21:O21"/>
    <mergeCell ref="A19:F19"/>
    <mergeCell ref="G19:I19"/>
    <mergeCell ref="J19:L19"/>
    <mergeCell ref="A18:F18"/>
    <mergeCell ref="G18:I18"/>
    <mergeCell ref="J18:L18"/>
    <mergeCell ref="P18:R18"/>
    <mergeCell ref="P19:R19"/>
    <mergeCell ref="M19:O19"/>
    <mergeCell ref="M20:O20"/>
    <mergeCell ref="U18:V18"/>
    <mergeCell ref="U19:V19"/>
    <mergeCell ref="U20:V20"/>
  </mergeCells>
  <conditionalFormatting sqref="A1:E1">
    <cfRule type="containsText" dxfId="10" priority="19" operator="containsText" text="Enter Project Name">
      <formula>NOT(ISERROR(SEARCH("Enter Project Name",A1)))</formula>
    </cfRule>
    <cfRule type="notContainsText" dxfId="9" priority="20" operator="notContains" text="Enter Project Name">
      <formula>ISERROR(SEARCH("Enter Project Name",A1))</formula>
    </cfRule>
  </conditionalFormatting>
  <conditionalFormatting sqref="U1 W1">
    <cfRule type="containsText" dxfId="8" priority="10" operator="containsText" text="Select Stage">
      <formula>NOT(ISERROR(SEARCH("Select Stage",U1)))</formula>
    </cfRule>
    <cfRule type="containsText" dxfId="7" priority="11" operator="containsText" text="Abandoned">
      <formula>NOT(ISERROR(SEARCH("Abandoned",U1)))</formula>
    </cfRule>
    <cfRule type="containsText" dxfId="6" priority="12" operator="containsText" text="Monitoring">
      <formula>NOT(ISERROR(SEARCH("Monitoring",U1)))</formula>
    </cfRule>
    <cfRule type="containsText" dxfId="5" priority="13" operator="containsText" text="Implementation">
      <formula>NOT(ISERROR(SEARCH("Implementation",U1)))</formula>
    </cfRule>
    <cfRule type="containsText" dxfId="4" priority="14" operator="containsText" text="Planning">
      <formula>NOT(ISERROR(SEARCH("Planning",U1)))</formula>
    </cfRule>
    <cfRule type="containsText" dxfId="3" priority="15" operator="containsText" text="Prioritization">
      <formula>NOT(ISERROR(SEARCH("Prioritization",U1)))</formula>
    </cfRule>
    <cfRule type="containsText" dxfId="2" priority="16" operator="containsText" text="Suspended">
      <formula>NOT(ISERROR(SEARCH("Suspended",U1)))</formula>
    </cfRule>
    <cfRule type="containsText" dxfId="1" priority="17" operator="containsText" text="Discovery">
      <formula>NOT(ISERROR(SEARCH("Discovery",U1)))</formula>
    </cfRule>
    <cfRule type="containsText" dxfId="0" priority="18" operator="containsText" text="Concept">
      <formula>NOT(ISERROR(SEARCH("Concept",U1)))</formula>
    </cfRule>
  </conditionalFormatting>
  <dataValidations count="2">
    <dataValidation type="list" allowBlank="1" showInputMessage="1" showErrorMessage="1" sqref="W1">
      <formula1>Stages</formula1>
    </dataValidation>
    <dataValidation type="list" allowBlank="1" showInputMessage="1" showErrorMessage="1" sqref="U4:V4 U5:V23">
      <formula1>Campuses</formula1>
    </dataValidation>
  </dataValidations>
  <hyperlinks>
    <hyperlink ref="M3:O3" location="Role" display="Role on Project"/>
  </hyperlinks>
  <pageMargins left="0.4" right="0.35" top="0.75" bottom="0.75" header="0.3" footer="0.3"/>
  <pageSetup orientation="portrait" horizontalDpi="1200" verticalDpi="1200" r:id="rId1"/>
  <headerFooter>
    <oddHeader>&amp;L&amp;8&amp;K00-024MSU Project Management Office&amp;R&amp;8&amp;K00-024pmo@montana.edu</oddHeader>
    <oddFooter>&amp;L&amp;8&amp;K00-024&amp;Z&amp;F&amp;R&amp;8&amp;K00-024Page &amp;P of 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LOOKUP!$I$1:$I$5</xm:f>
          </x14:formula1>
          <xm:sqref>M4:O4 M5:M23 N5:O19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C12" sqref="C12"/>
    </sheetView>
  </sheetViews>
  <sheetFormatPr defaultColWidth="9.140625" defaultRowHeight="12.75" x14ac:dyDescent="0.2"/>
  <cols>
    <col min="1" max="16384" width="9.140625" style="47"/>
  </cols>
  <sheetData>
    <row r="1" spans="1:10" x14ac:dyDescent="0.2">
      <c r="A1" s="48">
        <v>0</v>
      </c>
      <c r="C1" s="47" t="s">
        <v>86</v>
      </c>
      <c r="F1" s="47" t="s">
        <v>109</v>
      </c>
      <c r="I1" s="55" t="s">
        <v>109</v>
      </c>
    </row>
    <row r="2" spans="1:10" x14ac:dyDescent="0.2">
      <c r="A2" s="47">
        <v>1</v>
      </c>
      <c r="C2" s="47" t="s">
        <v>77</v>
      </c>
      <c r="F2" s="47" t="s">
        <v>111</v>
      </c>
      <c r="I2" s="55" t="s">
        <v>128</v>
      </c>
      <c r="J2" s="47" t="s">
        <v>131</v>
      </c>
    </row>
    <row r="3" spans="1:10" x14ac:dyDescent="0.2">
      <c r="A3" s="47">
        <v>2</v>
      </c>
      <c r="C3" s="47" t="s">
        <v>78</v>
      </c>
      <c r="F3" s="47" t="s">
        <v>110</v>
      </c>
      <c r="I3" s="55" t="s">
        <v>129</v>
      </c>
      <c r="J3" s="55" t="s">
        <v>134</v>
      </c>
    </row>
    <row r="4" spans="1:10" x14ac:dyDescent="0.2">
      <c r="A4" s="47">
        <v>3</v>
      </c>
      <c r="C4" s="55" t="s">
        <v>79</v>
      </c>
      <c r="F4" s="47" t="s">
        <v>112</v>
      </c>
      <c r="I4" s="55" t="s">
        <v>130</v>
      </c>
      <c r="J4" s="55" t="s">
        <v>133</v>
      </c>
    </row>
    <row r="5" spans="1:10" x14ac:dyDescent="0.2">
      <c r="A5" s="47">
        <v>4</v>
      </c>
      <c r="C5" s="55" t="s">
        <v>115</v>
      </c>
      <c r="F5" s="47" t="s">
        <v>113</v>
      </c>
      <c r="I5" s="55" t="s">
        <v>84</v>
      </c>
      <c r="J5" s="47" t="s">
        <v>132</v>
      </c>
    </row>
    <row r="6" spans="1:10" x14ac:dyDescent="0.2">
      <c r="A6" s="47">
        <v>5</v>
      </c>
      <c r="C6" s="47" t="s">
        <v>80</v>
      </c>
      <c r="F6" s="47" t="s">
        <v>114</v>
      </c>
    </row>
    <row r="7" spans="1:10" x14ac:dyDescent="0.2">
      <c r="A7" s="47" t="s">
        <v>69</v>
      </c>
      <c r="C7" s="47" t="s">
        <v>95</v>
      </c>
    </row>
    <row r="8" spans="1:10" x14ac:dyDescent="0.2">
      <c r="A8" s="47" t="s">
        <v>7</v>
      </c>
      <c r="C8" s="47" t="s">
        <v>95</v>
      </c>
    </row>
    <row r="12" spans="1:10" x14ac:dyDescent="0.2">
      <c r="C12" s="47" t="s">
        <v>87</v>
      </c>
      <c r="F12" s="47" t="s">
        <v>109</v>
      </c>
    </row>
    <row r="13" spans="1:10" x14ac:dyDescent="0.2">
      <c r="C13" s="55" t="s">
        <v>83</v>
      </c>
    </row>
    <row r="14" spans="1:10" x14ac:dyDescent="0.2">
      <c r="C14" s="47" t="s">
        <v>81</v>
      </c>
      <c r="F14" s="47" t="s">
        <v>120</v>
      </c>
    </row>
    <row r="15" spans="1:10" x14ac:dyDescent="0.2">
      <c r="C15" s="55" t="s">
        <v>82</v>
      </c>
      <c r="F15" s="47" t="s">
        <v>121</v>
      </c>
    </row>
    <row r="16" spans="1:10" x14ac:dyDescent="0.2">
      <c r="C16" s="55" t="s">
        <v>108</v>
      </c>
      <c r="F16" s="47" t="s">
        <v>122</v>
      </c>
    </row>
    <row r="17" spans="1:3" x14ac:dyDescent="0.2">
      <c r="C17" s="47" t="s">
        <v>107</v>
      </c>
    </row>
    <row r="18" spans="1:3" x14ac:dyDescent="0.2">
      <c r="C18" s="55" t="s">
        <v>106</v>
      </c>
    </row>
    <row r="19" spans="1:3" x14ac:dyDescent="0.2">
      <c r="C19" s="55"/>
    </row>
    <row r="21" spans="1:3" x14ac:dyDescent="0.2">
      <c r="C21" s="55"/>
    </row>
    <row r="25" spans="1:3" x14ac:dyDescent="0.2">
      <c r="A25"/>
    </row>
    <row r="26" spans="1:3" x14ac:dyDescent="0.2">
      <c r="A26"/>
    </row>
    <row r="27" spans="1:3" x14ac:dyDescent="0.2">
      <c r="A27"/>
    </row>
    <row r="28" spans="1:3" x14ac:dyDescent="0.2">
      <c r="A28"/>
    </row>
    <row r="29" spans="1:3" x14ac:dyDescent="0.2">
      <c r="A29"/>
    </row>
    <row r="30" spans="1:3" x14ac:dyDescent="0.2">
      <c r="A30"/>
    </row>
    <row r="31" spans="1:3" x14ac:dyDescent="0.2">
      <c r="A31"/>
    </row>
  </sheetData>
  <sheetProtection formatCells="0" formatColumns="0" formatRows="0" select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6F528756A3D1468745144C3D188CBB" ma:contentTypeVersion="1" ma:contentTypeDescription="Create a new document." ma:contentTypeScope="" ma:versionID="f42350760a48cbabecdf297e392026fe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95EF5E15-397F-4F7A-B147-53A9A84C67F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40D350-839B-46E4-A71D-612B136539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67310516-4A9B-49A1-8DC2-F20A177C99DC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35</vt:i4>
      </vt:variant>
    </vt:vector>
  </HeadingPairs>
  <TitlesOfParts>
    <vt:vector size="44" baseType="lpstr">
      <vt:lpstr>Summary</vt:lpstr>
      <vt:lpstr>Charter</vt:lpstr>
      <vt:lpstr>Scope</vt:lpstr>
      <vt:lpstr>Benefit</vt:lpstr>
      <vt:lpstr>Cost</vt:lpstr>
      <vt:lpstr>Risk</vt:lpstr>
      <vt:lpstr>Rubric</vt:lpstr>
      <vt:lpstr>Stakeholder Register</vt:lpstr>
      <vt:lpstr>LOOKUP</vt:lpstr>
      <vt:lpstr>Alignment</vt:lpstr>
      <vt:lpstr>BusinessCritical</vt:lpstr>
      <vt:lpstr>Campuses</vt:lpstr>
      <vt:lpstr>CurrentStage</vt:lpstr>
      <vt:lpstr>ExecutiveSponsor</vt:lpstr>
      <vt:lpstr>Impact</vt:lpstr>
      <vt:lpstr>Benefit!Print_Area</vt:lpstr>
      <vt:lpstr>Charter!Print_Area</vt:lpstr>
      <vt:lpstr>Cost!Print_Area</vt:lpstr>
      <vt:lpstr>Risk!Print_Area</vt:lpstr>
      <vt:lpstr>Rubric!Print_Area</vt:lpstr>
      <vt:lpstr>Scope!Print_Area</vt:lpstr>
      <vt:lpstr>'Stakeholder Register'!Print_Area</vt:lpstr>
      <vt:lpstr>Summary!Print_Area</vt:lpstr>
      <vt:lpstr>Benefit!Print_Titles</vt:lpstr>
      <vt:lpstr>Charter!Print_Titles</vt:lpstr>
      <vt:lpstr>Cost!Print_Titles</vt:lpstr>
      <vt:lpstr>Risk!Print_Titles</vt:lpstr>
      <vt:lpstr>Rubric!Print_Titles</vt:lpstr>
      <vt:lpstr>Scope!Print_Titles</vt:lpstr>
      <vt:lpstr>'Stakeholder Register'!Print_Titles</vt:lpstr>
      <vt:lpstr>Summary!Print_Titles</vt:lpstr>
      <vt:lpstr>ProgramName</vt:lpstr>
      <vt:lpstr>Ratings</vt:lpstr>
      <vt:lpstr>RatingsAlignment</vt:lpstr>
      <vt:lpstr>RatingsCost</vt:lpstr>
      <vt:lpstr>RatingsInvestment</vt:lpstr>
      <vt:lpstr>RatingsRisk</vt:lpstr>
      <vt:lpstr>Role</vt:lpstr>
      <vt:lpstr>ScoreAlignment</vt:lpstr>
      <vt:lpstr>ScoreCost</vt:lpstr>
      <vt:lpstr>ScoreInvestment</vt:lpstr>
      <vt:lpstr>ScoreRisk</vt:lpstr>
      <vt:lpstr>Stages</vt:lpstr>
      <vt:lpstr>Timeframe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Milkovich, Anne</dc:creator>
  <cp:lastModifiedBy>Becky Harold</cp:lastModifiedBy>
  <cp:lastPrinted>2016-03-20T14:43:49Z</cp:lastPrinted>
  <dcterms:created xsi:type="dcterms:W3CDTF">2011-06-25T16:20:09Z</dcterms:created>
  <dcterms:modified xsi:type="dcterms:W3CDTF">2016-05-23T14:34:08Z</dcterms:modified>
</cp:coreProperties>
</file>